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0" r:id="rId3" sheetId="1"/>
    <sheet name="1" r:id="rId4" sheetId="2"/>
    <sheet name="2" r:id="rId5" sheetId="3"/>
    <sheet name="3" r:id="rId6" sheetId="4"/>
    <sheet name="4" r:id="rId7" sheetId="5"/>
    <sheet name="5" r:id="rId8" sheetId="6"/>
    <sheet name="6" r:id="rId9" sheetId="7"/>
    <sheet name="7" r:id="rId10" sheetId="8"/>
    <sheet name="8" r:id="rId11" sheetId="9"/>
    <sheet name="9" r:id="rId12" sheetId="10"/>
    <sheet name="10" r:id="rId13" sheetId="11"/>
    <sheet name="11" r:id="rId14" sheetId="12"/>
    <sheet name="12" r:id="rId15" sheetId="13"/>
    <sheet name="13" r:id="rId16" sheetId="14"/>
    <sheet name="14" r:id="rId17" sheetId="15"/>
    <sheet name="15" r:id="rId18" sheetId="16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757">
    <font>
      <sz val="11.0"/>
      <color indexed="8"/>
      <name val="Calibri"/>
      <family val="2"/>
      <scheme val="minor"/>
    </font>
    <font>
      <name val="B Nazanin"/>
      <sz val="12.0"/>
    </font>
    <font>
      <name val="B Nazanin"/>
      <sz val="18.0"/>
      <b val="true"/>
      <u val="single"/>
    </font>
    <font>
      <name val="B Nazanin"/>
      <sz val="18.0"/>
      <b val="true"/>
      <u val="single"/>
    </font>
    <font>
      <name val="B Nazanin"/>
      <sz val="18.0"/>
      <b val="true"/>
      <u val="single"/>
    </font>
    <font>
      <name val="B Nazanin"/>
      <sz val="16.0"/>
      <b val="true"/>
      <u val="single"/>
    </font>
    <font>
      <name val="B Nazanin"/>
      <sz val="16.0"/>
      <b val="true"/>
      <u val="single"/>
    </font>
    <font>
      <name val="B Nazanin"/>
      <sz val="16.0"/>
      <b val="true"/>
      <u val="singl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6.0"/>
      <b val="true"/>
      <u val="single"/>
    </font>
    <font>
      <name val="B Nazanin"/>
      <sz val="16.0"/>
      <b val="true"/>
      <u val="single"/>
    </font>
    <font>
      <name val="B Nazanin"/>
      <sz val="16.0"/>
      <b val="true"/>
      <u val="singl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6.0"/>
      <b val="true"/>
      <u val="single"/>
    </font>
    <font>
      <name val="B Nazanin"/>
      <sz val="16.0"/>
      <b val="true"/>
      <u val="single"/>
    </font>
    <font>
      <name val="B Nazanin"/>
      <sz val="16.0"/>
      <b val="true"/>
      <u val="singl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6.0"/>
      <b val="true"/>
      <u val="single"/>
    </font>
    <font>
      <name val="B Nazanin"/>
      <sz val="16.0"/>
      <b val="true"/>
      <u val="single"/>
    </font>
    <font>
      <name val="B Nazanin"/>
      <sz val="16.0"/>
      <b val="true"/>
      <u val="singl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6.0"/>
      <b val="true"/>
      <u val="single"/>
    </font>
    <font>
      <name val="B Nazanin"/>
      <sz val="16.0"/>
      <b val="true"/>
      <u val="single"/>
    </font>
    <font>
      <name val="B Nazanin"/>
      <sz val="16.0"/>
      <b val="true"/>
      <u val="singl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6.0"/>
      <b val="true"/>
      <u val="single"/>
    </font>
    <font>
      <name val="B Nazanin"/>
      <sz val="16.0"/>
      <b val="true"/>
      <u val="single"/>
    </font>
    <font>
      <name val="B Nazanin"/>
      <sz val="16.0"/>
      <b val="true"/>
      <u val="singl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6.0"/>
      <b val="true"/>
      <u val="single"/>
    </font>
    <font>
      <name val="B Nazanin"/>
      <sz val="16.0"/>
      <b val="true"/>
      <u val="single"/>
    </font>
    <font>
      <name val="B Nazanin"/>
      <sz val="16.0"/>
      <b val="true"/>
      <u val="singl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  <b val="true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  <b val="true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  <b val="true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  <b val="true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6.0"/>
      <b val="true"/>
      <u val="single"/>
    </font>
    <font>
      <name val="B Nazanin"/>
      <sz val="16.0"/>
      <b val="true"/>
      <u val="single"/>
    </font>
    <font>
      <name val="B Nazanin"/>
      <sz val="16.0"/>
      <b val="true"/>
      <u val="singl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6.0"/>
      <b val="true"/>
      <u val="single"/>
    </font>
    <font>
      <name val="B Nazanin"/>
      <sz val="16.0"/>
      <b val="true"/>
      <u val="single"/>
    </font>
    <font>
      <name val="B Nazanin"/>
      <sz val="16.0"/>
      <b val="true"/>
      <u val="singl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6.0"/>
      <b val="true"/>
      <u val="single"/>
    </font>
    <font>
      <name val="B Nazanin"/>
      <sz val="16.0"/>
      <b val="true"/>
      <u val="single"/>
    </font>
    <font>
      <name val="B Nazanin"/>
      <sz val="16.0"/>
      <b val="true"/>
      <u val="singl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6.0"/>
      <b val="true"/>
      <u val="single"/>
    </font>
    <font>
      <name val="B Nazanin"/>
      <sz val="16.0"/>
      <b val="true"/>
      <u val="single"/>
    </font>
    <font>
      <name val="B Nazanin"/>
      <sz val="16.0"/>
      <b val="true"/>
      <u val="singl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6.0"/>
      <b val="true"/>
      <u val="single"/>
    </font>
    <font>
      <name val="B Nazanin"/>
      <sz val="16.0"/>
      <b val="true"/>
      <u val="single"/>
    </font>
    <font>
      <name val="B Nazanin"/>
      <sz val="16.0"/>
      <b val="true"/>
      <u val="singl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6.0"/>
      <b val="true"/>
      <u val="single"/>
    </font>
    <font>
      <name val="B Nazanin"/>
      <sz val="16.0"/>
      <b val="true"/>
      <u val="single"/>
    </font>
    <font>
      <name val="B Nazanin"/>
      <sz val="16.0"/>
      <b val="true"/>
      <u val="singl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6.0"/>
      <b val="true"/>
      <u val="single"/>
    </font>
    <font>
      <name val="B Nazanin"/>
      <sz val="16.0"/>
      <b val="true"/>
      <u val="single"/>
    </font>
    <font>
      <name val="B Nazanin"/>
      <sz val="16.0"/>
      <b val="true"/>
      <u val="singl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6.0"/>
      <b val="true"/>
      <u val="single"/>
    </font>
    <font>
      <name val="B Nazanin"/>
      <sz val="16.0"/>
      <b val="true"/>
      <u val="single"/>
    </font>
    <font>
      <name val="B Nazanin"/>
      <sz val="16.0"/>
      <b val="true"/>
      <u val="singl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  <b val="true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  <font>
      <name val="B Nazanin"/>
      <sz val="12.0"/>
    </font>
  </fonts>
  <fills count="5">
    <fill>
      <patternFill patternType="none"/>
    </fill>
    <fill>
      <patternFill patternType="darkGray"/>
    </fill>
    <fill>
      <patternFill>
        <bgColor indexed="64"/>
      </patternFill>
    </fill>
    <fill>
      <patternFill>
        <fgColor indexed="64"/>
        <bgColor indexed="64"/>
      </patternFill>
    </fill>
    <fill>
      <patternFill patternType="none">
        <fgColor indexed="64"/>
        <bgColor indexed="64"/>
      </patternFill>
    </fill>
  </fills>
  <borders count="32">
    <border>
      <left/>
      <right/>
      <top/>
      <bottom/>
      <diagonal/>
    </border>
    <border>
      <bottom style="thin"/>
    </border>
    <border>
      <bottom style="thin">
        <color indexed="8"/>
      </bottom>
    </border>
    <border>
      <left>
        <color indexed="8"/>
      </left>
      <bottom style="thin">
        <color indexed="8"/>
      </bottom>
    </border>
    <border>
      <left>
        <color indexed="8"/>
      </left>
      <right>
        <color indexed="8"/>
      </right>
      <bottom style="thin">
        <color indexed="8"/>
      </bottom>
    </border>
    <border>
      <left>
        <color indexed="8"/>
      </left>
      <right>
        <color indexed="8"/>
      </right>
      <top>
        <color indexed="8"/>
      </top>
      <bottom style="thin">
        <color indexed="8"/>
      </bottom>
    </border>
    <border>
      <top style="thin"/>
    </border>
    <border>
      <top style="double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  <border/>
    <border>
      <top style="thin"/>
      <bottom>
        <color indexed="8"/>
      </bottom>
    </border>
    <border>
      <left>
        <color indexed="8"/>
      </left>
      <top style="thin"/>
      <bottom>
        <color indexed="8"/>
      </bottom>
    </border>
    <border>
      <left>
        <color indexed="8"/>
      </left>
      <right>
        <color indexed="8"/>
      </right>
      <top style="thin"/>
      <bottom>
        <color indexed="8"/>
      </bottom>
    </border>
    <border>
      <left>
        <color indexed="8"/>
      </left>
      <right>
        <color indexed="8"/>
      </right>
      <top style="thin">
        <color indexed="8"/>
      </top>
      <bottom>
        <color indexed="8"/>
      </bottom>
    </border>
    <border>
      <right style="thin"/>
    </border>
    <border>
      <right style="thin"/>
      <top style="thin"/>
    </border>
    <border>
      <right style="thin"/>
      <top style="thin"/>
      <bottom>
        <color indexed="8"/>
      </bottom>
    </border>
    <border>
      <left>
        <color indexed="8"/>
      </left>
      <right style="thin"/>
      <top style="thin"/>
      <bottom>
        <color indexed="8"/>
      </bottom>
    </border>
    <border>
      <left>
        <color indexed="8"/>
      </left>
      <right style="thin">
        <color indexed="8"/>
      </right>
      <top style="thin"/>
      <bottom>
        <color indexed="8"/>
      </bottom>
    </border>
    <border>
      <left>
        <color indexed="8"/>
      </left>
      <right style="thin">
        <color indexed="8"/>
      </right>
      <top style="thin">
        <color indexed="8"/>
      </top>
      <bottom>
        <color indexed="8"/>
      </bottom>
    </border>
    <border>
      <top style="thin"/>
      <bottom style="thin">
        <color indexed="8"/>
      </bottom>
    </border>
    <border>
      <left>
        <color indexed="8"/>
      </left>
      <top style="thin"/>
      <bottom style="thin">
        <color indexed="8"/>
      </bottom>
    </border>
    <border>
      <left>
        <color indexed="8"/>
      </left>
      <right>
        <color indexed="8"/>
      </right>
      <top style="thin"/>
      <bottom style="thin">
        <color indexed="8"/>
      </bottom>
    </border>
    <border>
      <left>
        <color indexed="8"/>
      </left>
      <right>
        <color indexed="8"/>
      </right>
      <top style="thin">
        <color indexed="8"/>
      </top>
      <bottom style="thin">
        <color indexed="8"/>
      </bottom>
    </border>
    <border>
      <right style="thin"/>
      <bottom style="thin"/>
    </border>
    <border>
      <right style="thin"/>
      <top style="thin"/>
      <bottom style="thin"/>
    </border>
    <border>
      <right style="thin"/>
      <top style="thin"/>
      <bottom style="thin">
        <color indexed="8"/>
      </bottom>
    </border>
    <border>
      <left>
        <color indexed="8"/>
      </left>
      <right style="thin"/>
      <top style="thin"/>
      <bottom style="thin">
        <color indexed="8"/>
      </bottom>
    </border>
    <border>
      <left>
        <color indexed="8"/>
      </left>
      <right style="thin">
        <color indexed="8"/>
      </right>
      <top style="thin"/>
      <bottom style="thin">
        <color indexed="8"/>
      </bottom>
    </border>
    <border>
      <left>
        <color indexed="8"/>
      </left>
      <right style="thin">
        <color indexed="8"/>
      </right>
      <top style="thin">
        <color indexed="8"/>
      </top>
      <bottom style="thin">
        <color indexed="8"/>
      </bottom>
    </border>
  </borders>
  <cellStyleXfs count="1">
    <xf numFmtId="0" fontId="0" fillId="0" borderId="0"/>
  </cellStyleXfs>
  <cellXfs count="762">
    <xf numFmtId="0" fontId="0" fillId="0" borderId="0" xfId="0"/>
    <xf numFmtId="0" fontId="1" fillId="0" borderId="0" xfId="0" applyFont="true">
      <alignment horizontal="center" vertical="center"/>
    </xf>
    <xf numFmtId="37" fontId="2" fillId="0" borderId="0" xfId="0" applyFont="true" applyNumberFormat="true">
      <alignment horizontal="center" vertical="center"/>
    </xf>
    <xf numFmtId="37" fontId="3" fillId="0" borderId="0" xfId="0" applyFont="true" applyNumberFormat="true">
      <alignment horizontal="center" vertical="center"/>
    </xf>
    <xf numFmtId="37" fontId="4" fillId="0" borderId="0" xfId="0" applyFont="true" applyNumberFormat="true">
      <alignment horizontal="center" vertical="center"/>
    </xf>
    <xf numFmtId="37" fontId="5" fillId="0" borderId="0" xfId="0" applyFont="true" applyNumberFormat="true">
      <alignment horizontal="center" vertical="center"/>
    </xf>
    <xf numFmtId="37" fontId="6" fillId="0" borderId="0" xfId="0" applyFont="true" applyNumberFormat="true">
      <alignment horizontal="center" vertical="center"/>
    </xf>
    <xf numFmtId="37" fontId="7" fillId="0" borderId="0" xfId="0" applyFont="true" applyNumberFormat="true">
      <alignment horizontal="center" vertical="center"/>
    </xf>
    <xf numFmtId="37" fontId="8" fillId="0" borderId="0" xfId="0" applyFont="true" applyNumberFormat="true">
      <alignment horizontal="right" vertical="center"/>
    </xf>
    <xf numFmtId="37" fontId="9" fillId="0" borderId="0" xfId="0" applyFont="true" applyNumberFormat="true">
      <alignment horizontal="right" vertical="center"/>
    </xf>
    <xf numFmtId="37" fontId="10" fillId="0" borderId="1" xfId="0" applyFont="true" applyBorder="true" applyNumberFormat="true">
      <alignment horizontal="center" vertical="center"/>
    </xf>
    <xf numFmtId="0" fontId="0" fillId="4" borderId="5" xfId="0" applyBorder="true" applyNumberFormat="true" applyFill="true" applyFont="true">
      <alignment horizontal="general" indent="0" textRotation="0" vertical="bottom" wrapText="false"/>
      <protection hidden="false" locked="true"/>
    </xf>
    <xf numFmtId="37" fontId="11" fillId="0" borderId="1" xfId="0" applyFont="true" applyBorder="true" applyNumberFormat="true">
      <alignment horizontal="center" vertical="center"/>
    </xf>
    <xf numFmtId="37" fontId="12" fillId="0" borderId="1" xfId="0" applyFont="true" applyBorder="true" applyNumberFormat="true">
      <alignment horizontal="center" vertical="center"/>
    </xf>
    <xf numFmtId="37" fontId="13" fillId="0" borderId="0" xfId="0" applyFont="true" applyNumberFormat="true">
      <alignment horizontal="center" vertical="center" wrapText="true"/>
    </xf>
    <xf numFmtId="37" fontId="14" fillId="0" borderId="0" xfId="0" applyFont="true" applyNumberFormat="true">
      <alignment horizontal="center" vertical="center" wrapText="true"/>
    </xf>
    <xf numFmtId="37" fontId="15" fillId="0" borderId="1" xfId="0" applyFont="true" applyBorder="true" applyNumberFormat="true">
      <alignment horizontal="center" vertical="center"/>
    </xf>
    <xf numFmtId="37" fontId="16" fillId="0" borderId="1" xfId="0" applyFont="true" applyBorder="true" applyNumberFormat="true">
      <alignment horizontal="center" vertical="center"/>
    </xf>
    <xf numFmtId="37" fontId="17" fillId="0" borderId="1" xfId="0" applyFont="true" applyBorder="true" applyNumberFormat="true">
      <alignment horizontal="center" vertical="center"/>
    </xf>
    <xf numFmtId="37" fontId="18" fillId="0" borderId="1" xfId="0" applyFont="true" applyBorder="true" applyNumberFormat="true">
      <alignment horizontal="center" vertical="center"/>
    </xf>
    <xf numFmtId="37" fontId="19" fillId="0" borderId="1" xfId="0" applyFont="true" applyBorder="true" applyNumberFormat="true">
      <alignment horizontal="center" vertical="center"/>
    </xf>
    <xf numFmtId="37" fontId="20" fillId="0" borderId="1" xfId="0" applyFont="true" applyBorder="true" applyNumberFormat="true">
      <alignment horizontal="center" vertical="center"/>
    </xf>
    <xf numFmtId="37" fontId="21" fillId="0" borderId="1" xfId="0" applyFont="true" applyBorder="true" applyNumberFormat="true">
      <alignment horizontal="center" vertical="center"/>
    </xf>
    <xf numFmtId="37" fontId="22" fillId="0" borderId="1" xfId="0" applyFont="true" applyBorder="true" applyNumberFormat="true">
      <alignment horizontal="center" vertical="center"/>
    </xf>
    <xf numFmtId="37" fontId="23" fillId="0" borderId="1" xfId="0" applyFont="true" applyBorder="true" applyNumberFormat="true">
      <alignment horizontal="center" vertical="center"/>
    </xf>
    <xf numFmtId="37" fontId="24" fillId="0" borderId="1" xfId="0" applyFont="true" applyBorder="true" applyNumberFormat="true">
      <alignment horizontal="center" vertical="center"/>
    </xf>
    <xf numFmtId="37" fontId="25" fillId="0" borderId="1" xfId="0" applyFont="true" applyBorder="true" applyNumberFormat="true">
      <alignment horizontal="center" vertical="center"/>
    </xf>
    <xf numFmtId="37" fontId="26" fillId="0" borderId="1" xfId="0" applyFont="true" applyBorder="true" applyNumberFormat="true">
      <alignment horizontal="center" vertical="center"/>
    </xf>
    <xf numFmtId="37" fontId="27" fillId="0" borderId="1" xfId="0" applyFont="true" applyBorder="true" applyNumberFormat="true">
      <alignment horizontal="center" vertical="center"/>
    </xf>
    <xf numFmtId="37" fontId="28" fillId="0" borderId="0" xfId="0" applyFont="true" applyNumberFormat="true">
      <alignment horizontal="right" vertical="center" wrapText="true"/>
    </xf>
    <xf numFmtId="37" fontId="29" fillId="0" borderId="0" xfId="0" applyFont="true" applyNumberFormat="true">
      <alignment horizontal="center" vertical="center"/>
    </xf>
    <xf numFmtId="37" fontId="30" fillId="0" borderId="0" xfId="0" applyFont="true" applyNumberFormat="true">
      <alignment horizontal="center" vertical="center"/>
    </xf>
    <xf numFmtId="37" fontId="31" fillId="0" borderId="0" xfId="0" applyFont="true" applyNumberFormat="true">
      <alignment horizontal="center" vertical="center"/>
    </xf>
    <xf numFmtId="37" fontId="32" fillId="0" borderId="0" xfId="0" applyFont="true" applyNumberFormat="true">
      <alignment horizontal="center" vertical="center"/>
    </xf>
    <xf numFmtId="37" fontId="33" fillId="0" borderId="0" xfId="0" applyFont="true" applyNumberFormat="true">
      <alignment horizontal="center" vertical="center"/>
    </xf>
    <xf numFmtId="37" fontId="34" fillId="0" borderId="0" xfId="0" applyFont="true" applyNumberFormat="true">
      <alignment horizontal="center" vertical="center"/>
    </xf>
    <xf numFmtId="37" fontId="35" fillId="0" borderId="0" xfId="0" applyFont="true" applyNumberFormat="true">
      <alignment horizontal="center" vertical="center"/>
    </xf>
    <xf numFmtId="37" fontId="36" fillId="0" borderId="0" xfId="0" applyFont="true" applyNumberFormat="true">
      <alignment horizontal="center" vertical="center"/>
    </xf>
    <xf numFmtId="37" fontId="37" fillId="0" borderId="0" xfId="0" applyFont="true" applyNumberFormat="true">
      <alignment horizontal="center" vertical="center"/>
    </xf>
    <xf numFmtId="37" fontId="38" fillId="0" borderId="0" xfId="0" applyFont="true" applyNumberFormat="true">
      <alignment horizontal="center" vertical="center"/>
    </xf>
    <xf numFmtId="37" fontId="39" fillId="0" borderId="0" xfId="0" applyFont="true" applyNumberFormat="true">
      <alignment horizontal="center" vertical="center"/>
    </xf>
    <xf numFmtId="10" fontId="40" fillId="0" borderId="0" xfId="0" applyFont="true" applyNumberFormat="true">
      <alignment horizontal="center" vertical="center"/>
    </xf>
    <xf numFmtId="37" fontId="41" fillId="0" borderId="0" xfId="0" applyFont="true" applyNumberFormat="true">
      <alignment horizontal="right" vertical="center" wrapText="true"/>
    </xf>
    <xf numFmtId="37" fontId="42" fillId="0" borderId="0" xfId="0" applyFont="true" applyNumberFormat="true">
      <alignment horizontal="center" vertical="center"/>
    </xf>
    <xf numFmtId="37" fontId="43" fillId="0" borderId="0" xfId="0" applyFont="true" applyNumberFormat="true">
      <alignment horizontal="center" vertical="center"/>
    </xf>
    <xf numFmtId="37" fontId="44" fillId="0" borderId="0" xfId="0" applyFont="true" applyNumberFormat="true">
      <alignment horizontal="center" vertical="center"/>
    </xf>
    <xf numFmtId="37" fontId="45" fillId="0" borderId="0" xfId="0" applyFont="true" applyNumberFormat="true">
      <alignment horizontal="center" vertical="center"/>
    </xf>
    <xf numFmtId="37" fontId="46" fillId="0" borderId="0" xfId="0" applyFont="true" applyNumberFormat="true">
      <alignment horizontal="center" vertical="center"/>
    </xf>
    <xf numFmtId="37" fontId="47" fillId="0" borderId="0" xfId="0" applyFont="true" applyNumberFormat="true">
      <alignment horizontal="center" vertical="center"/>
    </xf>
    <xf numFmtId="37" fontId="48" fillId="0" borderId="0" xfId="0" applyFont="true" applyNumberFormat="true">
      <alignment horizontal="center" vertical="center"/>
    </xf>
    <xf numFmtId="37" fontId="49" fillId="0" borderId="0" xfId="0" applyFont="true" applyNumberFormat="true">
      <alignment horizontal="center" vertical="center"/>
    </xf>
    <xf numFmtId="10" fontId="50" fillId="0" borderId="0" xfId="0" applyFont="true" applyNumberFormat="true">
      <alignment horizontal="center" vertical="center"/>
    </xf>
    <xf numFmtId="37" fontId="51" fillId="0" borderId="0" xfId="0" applyFont="true" applyNumberFormat="true">
      <alignment horizontal="right" vertical="center" wrapText="true"/>
    </xf>
    <xf numFmtId="37" fontId="52" fillId="0" borderId="0" xfId="0" applyFont="true" applyNumberFormat="true">
      <alignment horizontal="center" vertical="center"/>
    </xf>
    <xf numFmtId="37" fontId="53" fillId="0" borderId="0" xfId="0" applyFont="true" applyNumberFormat="true">
      <alignment horizontal="center" vertical="center"/>
    </xf>
    <xf numFmtId="37" fontId="54" fillId="0" borderId="0" xfId="0" applyFont="true" applyNumberFormat="true">
      <alignment horizontal="center" vertical="center"/>
    </xf>
    <xf numFmtId="37" fontId="55" fillId="0" borderId="0" xfId="0" applyFont="true" applyNumberFormat="true">
      <alignment horizontal="center" vertical="center"/>
    </xf>
    <xf numFmtId="37" fontId="56" fillId="0" borderId="0" xfId="0" applyFont="true" applyNumberFormat="true">
      <alignment horizontal="center" vertical="center"/>
    </xf>
    <xf numFmtId="37" fontId="57" fillId="0" borderId="0" xfId="0" applyFont="true" applyNumberFormat="true">
      <alignment horizontal="center" vertical="center"/>
    </xf>
    <xf numFmtId="37" fontId="58" fillId="0" borderId="0" xfId="0" applyFont="true" applyNumberFormat="true">
      <alignment horizontal="center" vertical="center"/>
    </xf>
    <xf numFmtId="37" fontId="59" fillId="0" borderId="0" xfId="0" applyFont="true" applyNumberFormat="true">
      <alignment horizontal="center" vertical="center"/>
    </xf>
    <xf numFmtId="37" fontId="60" fillId="0" borderId="0" xfId="0" applyFont="true" applyNumberFormat="true">
      <alignment horizontal="center" vertical="center"/>
    </xf>
    <xf numFmtId="37" fontId="61" fillId="0" borderId="0" xfId="0" applyFont="true" applyNumberFormat="true">
      <alignment horizontal="center" vertical="center"/>
    </xf>
    <xf numFmtId="37" fontId="62" fillId="0" borderId="0" xfId="0" applyFont="true" applyNumberFormat="true">
      <alignment horizontal="center" vertical="center"/>
    </xf>
    <xf numFmtId="10" fontId="63" fillId="0" borderId="0" xfId="0" applyFont="true" applyNumberFormat="true">
      <alignment horizontal="center" vertical="center"/>
    </xf>
    <xf numFmtId="37" fontId="64" fillId="0" borderId="0" xfId="0" applyFont="true" applyNumberFormat="true">
      <alignment horizontal="right" vertical="center" wrapText="true"/>
    </xf>
    <xf numFmtId="37" fontId="65" fillId="0" borderId="0" xfId="0" applyFont="true" applyNumberFormat="true">
      <alignment horizontal="center" vertical="center"/>
    </xf>
    <xf numFmtId="37" fontId="66" fillId="0" borderId="0" xfId="0" applyFont="true" applyNumberFormat="true">
      <alignment horizontal="center" vertical="center"/>
    </xf>
    <xf numFmtId="37" fontId="67" fillId="0" borderId="0" xfId="0" applyFont="true" applyNumberFormat="true">
      <alignment horizontal="center" vertical="center"/>
    </xf>
    <xf numFmtId="37" fontId="68" fillId="0" borderId="0" xfId="0" applyFont="true" applyNumberFormat="true">
      <alignment horizontal="center" vertical="center"/>
    </xf>
    <xf numFmtId="37" fontId="69" fillId="0" borderId="0" xfId="0" applyFont="true" applyNumberFormat="true">
      <alignment horizontal="center" vertical="center"/>
    </xf>
    <xf numFmtId="37" fontId="70" fillId="0" borderId="0" xfId="0" applyFont="true" applyNumberFormat="true">
      <alignment horizontal="center" vertical="center"/>
    </xf>
    <xf numFmtId="37" fontId="71" fillId="0" borderId="0" xfId="0" applyFont="true" applyNumberFormat="true">
      <alignment horizontal="center" vertical="center"/>
    </xf>
    <xf numFmtId="37" fontId="72" fillId="0" borderId="0" xfId="0" applyFont="true" applyNumberFormat="true">
      <alignment horizontal="center" vertical="center"/>
    </xf>
    <xf numFmtId="37" fontId="73" fillId="0" borderId="0" xfId="0" applyFont="true" applyNumberFormat="true">
      <alignment horizontal="center" vertical="center"/>
    </xf>
    <xf numFmtId="37" fontId="74" fillId="0" borderId="0" xfId="0" applyFont="true" applyNumberFormat="true">
      <alignment horizontal="center" vertical="center"/>
    </xf>
    <xf numFmtId="37" fontId="75" fillId="0" borderId="0" xfId="0" applyFont="true" applyNumberFormat="true">
      <alignment horizontal="center" vertical="center"/>
    </xf>
    <xf numFmtId="10" fontId="76" fillId="0" borderId="0" xfId="0" applyFont="true" applyNumberFormat="true">
      <alignment horizontal="center" vertical="center"/>
    </xf>
    <xf numFmtId="37" fontId="77" fillId="0" borderId="6" xfId="0" applyFont="true" applyBorder="true" applyNumberFormat="true">
      <alignment horizontal="center" vertical="center"/>
    </xf>
    <xf numFmtId="37" fontId="78" fillId="0" borderId="6" xfId="0" applyFont="true" applyBorder="true" applyNumberFormat="true">
      <alignment horizontal="center" vertical="center"/>
    </xf>
    <xf numFmtId="37" fontId="79" fillId="0" borderId="6" xfId="0" applyFont="true" applyBorder="true" applyNumberFormat="true">
      <alignment horizontal="center" vertical="center"/>
    </xf>
    <xf numFmtId="37" fontId="80" fillId="0" borderId="6" xfId="0" applyFont="true" applyBorder="true" applyNumberFormat="true">
      <alignment horizontal="center" vertical="center"/>
    </xf>
    <xf numFmtId="37" fontId="81" fillId="0" borderId="6" xfId="0" applyFont="true" applyBorder="true" applyNumberFormat="true">
      <alignment horizontal="center" vertical="center"/>
    </xf>
    <xf numFmtId="37" fontId="82" fillId="0" borderId="6" xfId="0" applyFont="true" applyBorder="true" applyNumberFormat="true">
      <alignment horizontal="center" vertical="center"/>
    </xf>
    <xf numFmtId="37" fontId="83" fillId="0" borderId="6" xfId="0" applyFont="true" applyBorder="true" applyNumberFormat="true">
      <alignment horizontal="center" vertical="center"/>
    </xf>
    <xf numFmtId="37" fontId="84" fillId="0" borderId="6" xfId="0" applyFont="true" applyBorder="true" applyNumberFormat="true">
      <alignment horizontal="center" vertical="center"/>
    </xf>
    <xf numFmtId="37" fontId="85" fillId="0" borderId="6" xfId="0" applyFont="true" applyBorder="true" applyNumberFormat="true">
      <alignment horizontal="center" vertical="center"/>
    </xf>
    <xf numFmtId="37" fontId="86" fillId="0" borderId="6" xfId="0" applyFont="true" applyBorder="true" applyNumberFormat="true">
      <alignment horizontal="center" vertical="center"/>
    </xf>
    <xf numFmtId="37" fontId="87" fillId="0" borderId="6" xfId="0" applyFont="true" applyBorder="true" applyNumberFormat="true">
      <alignment horizontal="center" vertical="center"/>
    </xf>
    <xf numFmtId="37" fontId="88" fillId="0" borderId="6" xfId="0" applyFont="true" applyBorder="true" applyNumberFormat="true">
      <alignment horizontal="center" vertical="center"/>
    </xf>
    <xf numFmtId="10" fontId="89" fillId="0" borderId="6" xfId="0" applyFont="true" applyBorder="true" applyNumberFormat="true">
      <alignment horizontal="center" vertical="center"/>
    </xf>
    <xf numFmtId="37" fontId="90" fillId="0" borderId="7" xfId="0" applyFont="true" applyBorder="true" applyNumberFormat="true">
      <alignment horizontal="center" vertical="center"/>
    </xf>
    <xf numFmtId="37" fontId="91" fillId="0" borderId="7" xfId="0" applyFont="true" applyBorder="true" applyNumberFormat="true">
      <alignment horizontal="center" vertical="center"/>
    </xf>
    <xf numFmtId="37" fontId="92" fillId="0" borderId="7" xfId="0" applyFont="true" applyBorder="true" applyNumberFormat="true">
      <alignment horizontal="center" vertical="center"/>
    </xf>
    <xf numFmtId="37" fontId="93" fillId="0" borderId="7" xfId="0" applyFont="true" applyBorder="true" applyNumberFormat="true">
      <alignment horizontal="center" vertical="center"/>
    </xf>
    <xf numFmtId="37" fontId="94" fillId="0" borderId="7" xfId="0" applyFont="true" applyBorder="true" applyNumberFormat="true">
      <alignment horizontal="center" vertical="center"/>
    </xf>
    <xf numFmtId="37" fontId="95" fillId="0" borderId="7" xfId="0" applyFont="true" applyBorder="true" applyNumberFormat="true">
      <alignment horizontal="center" vertical="center"/>
    </xf>
    <xf numFmtId="37" fontId="96" fillId="0" borderId="7" xfId="0" applyFont="true" applyBorder="true" applyNumberFormat="true">
      <alignment horizontal="center" vertical="center"/>
    </xf>
    <xf numFmtId="37" fontId="97" fillId="0" borderId="7" xfId="0" applyFont="true" applyBorder="true" applyNumberFormat="true">
      <alignment horizontal="center" vertical="center"/>
    </xf>
    <xf numFmtId="37" fontId="98" fillId="0" borderId="7" xfId="0" applyFont="true" applyBorder="true" applyNumberFormat="true">
      <alignment horizontal="center" vertical="center"/>
    </xf>
    <xf numFmtId="37" fontId="99" fillId="0" borderId="7" xfId="0" applyFont="true" applyBorder="true" applyNumberFormat="true">
      <alignment horizontal="center" vertical="center"/>
    </xf>
    <xf numFmtId="37" fontId="100" fillId="0" borderId="7" xfId="0" applyFont="true" applyBorder="true" applyNumberFormat="true">
      <alignment horizontal="center" vertical="center"/>
    </xf>
    <xf numFmtId="37" fontId="101" fillId="0" borderId="7" xfId="0" applyFont="true" applyBorder="true" applyNumberFormat="true">
      <alignment horizontal="center" vertical="center"/>
    </xf>
    <xf numFmtId="37" fontId="102" fillId="0" borderId="0" xfId="0" applyFont="true" applyNumberFormat="true">
      <alignment horizontal="center" vertical="center"/>
    </xf>
    <xf numFmtId="37" fontId="103" fillId="0" borderId="0" xfId="0" applyFont="true" applyNumberFormat="true">
      <alignment horizontal="center" vertical="center"/>
    </xf>
    <xf numFmtId="37" fontId="104" fillId="0" borderId="0" xfId="0" applyFont="true" applyNumberFormat="true">
      <alignment horizontal="center" vertical="center"/>
    </xf>
    <xf numFmtId="37" fontId="105" fillId="0" borderId="0" xfId="0" applyFont="true" applyNumberFormat="true">
      <alignment horizontal="right" vertical="center"/>
    </xf>
    <xf numFmtId="37" fontId="106" fillId="0" borderId="1" xfId="0" applyFont="true" applyBorder="true" applyNumberFormat="true">
      <alignment horizontal="center" vertical="center"/>
    </xf>
    <xf numFmtId="37" fontId="107" fillId="0" borderId="1" xfId="0" applyFont="true" applyBorder="true" applyNumberFormat="true">
      <alignment horizontal="center" vertical="center"/>
    </xf>
    <xf numFmtId="37" fontId="108" fillId="0" borderId="1" xfId="0" applyFont="true" applyBorder="true" applyNumberFormat="true">
      <alignment horizontal="center" vertical="center"/>
    </xf>
    <xf numFmtId="37" fontId="109" fillId="0" borderId="1" xfId="0" applyFont="true" applyBorder="true" applyNumberFormat="true">
      <alignment horizontal="center" vertical="center"/>
    </xf>
    <xf numFmtId="37" fontId="110" fillId="0" borderId="1" xfId="0" applyFont="true" applyBorder="true" applyNumberFormat="true">
      <alignment horizontal="center" vertical="center"/>
    </xf>
    <xf numFmtId="37" fontId="111" fillId="0" borderId="1" xfId="0" applyFont="true" applyBorder="true" applyNumberFormat="true">
      <alignment horizontal="center" vertical="center"/>
    </xf>
    <xf numFmtId="37" fontId="112" fillId="0" borderId="1" xfId="0" applyFont="true" applyBorder="true" applyNumberFormat="true">
      <alignment horizontal="center" vertical="center"/>
    </xf>
    <xf numFmtId="37" fontId="113" fillId="0" borderId="1" xfId="0" applyFont="true" applyBorder="true" applyNumberFormat="true">
      <alignment horizontal="center" vertical="center"/>
    </xf>
    <xf numFmtId="37" fontId="114" fillId="0" borderId="1" xfId="0" applyFont="true" applyBorder="true" applyNumberFormat="true">
      <alignment horizontal="center" vertical="center"/>
    </xf>
    <xf numFmtId="37" fontId="115" fillId="0" borderId="1" xfId="0" applyFont="true" applyBorder="true" applyNumberFormat="true">
      <alignment horizontal="center" vertical="center"/>
    </xf>
    <xf numFmtId="37" fontId="116" fillId="0" borderId="1" xfId="0" applyFont="true" applyBorder="true" applyNumberFormat="true">
      <alignment horizontal="center" vertical="center"/>
    </xf>
    <xf numFmtId="37" fontId="117" fillId="0" borderId="6" xfId="0" applyFont="true" applyBorder="true" applyNumberFormat="true">
      <alignment horizontal="center" vertical="center"/>
    </xf>
    <xf numFmtId="37" fontId="118" fillId="0" borderId="6" xfId="0" applyFont="true" applyBorder="true" applyNumberFormat="true">
      <alignment horizontal="center" vertical="center"/>
    </xf>
    <xf numFmtId="37" fontId="119" fillId="0" borderId="6" xfId="0" applyFont="true" applyBorder="true" applyNumberFormat="true">
      <alignment horizontal="center" vertical="center"/>
    </xf>
    <xf numFmtId="37" fontId="120" fillId="0" borderId="6" xfId="0" applyFont="true" applyBorder="true" applyNumberFormat="true">
      <alignment horizontal="center" vertical="center"/>
    </xf>
    <xf numFmtId="37" fontId="121" fillId="0" borderId="6" xfId="0" applyFont="true" applyBorder="true" applyNumberFormat="true">
      <alignment horizontal="center" vertical="center"/>
    </xf>
    <xf numFmtId="37" fontId="122" fillId="0" borderId="6" xfId="0" applyFont="true" applyBorder="true" applyNumberFormat="true">
      <alignment horizontal="center" vertical="center"/>
    </xf>
    <xf numFmtId="37" fontId="123" fillId="0" borderId="6" xfId="0" applyFont="true" applyBorder="true" applyNumberFormat="true">
      <alignment horizontal="center" vertical="center"/>
    </xf>
    <xf numFmtId="37" fontId="124" fillId="0" borderId="7" xfId="0" applyFont="true" applyBorder="true" applyNumberFormat="true">
      <alignment horizontal="center" vertical="center"/>
    </xf>
    <xf numFmtId="37" fontId="125" fillId="0" borderId="7" xfId="0" applyFont="true" applyBorder="true" applyNumberFormat="true">
      <alignment horizontal="center" vertical="center"/>
    </xf>
    <xf numFmtId="37" fontId="126" fillId="0" borderId="7" xfId="0" applyFont="true" applyBorder="true" applyNumberFormat="true">
      <alignment horizontal="center" vertical="center"/>
    </xf>
    <xf numFmtId="37" fontId="127" fillId="0" borderId="7" xfId="0" applyFont="true" applyBorder="true" applyNumberFormat="true">
      <alignment horizontal="center" vertical="center"/>
    </xf>
    <xf numFmtId="37" fontId="128" fillId="0" borderId="7" xfId="0" applyFont="true" applyBorder="true" applyNumberFormat="true">
      <alignment horizontal="center" vertical="center"/>
    </xf>
    <xf numFmtId="37" fontId="129" fillId="0" borderId="7" xfId="0" applyFont="true" applyBorder="true" applyNumberFormat="true">
      <alignment horizontal="center" vertical="center"/>
    </xf>
    <xf numFmtId="37" fontId="130" fillId="0" borderId="0" xfId="0" applyFont="true" applyNumberFormat="true">
      <alignment horizontal="center" vertical="center"/>
    </xf>
    <xf numFmtId="37" fontId="131" fillId="0" borderId="0" xfId="0" applyFont="true" applyNumberFormat="true">
      <alignment horizontal="center" vertical="center"/>
    </xf>
    <xf numFmtId="37" fontId="132" fillId="0" borderId="0" xfId="0" applyFont="true" applyNumberFormat="true">
      <alignment horizontal="center" vertical="center"/>
    </xf>
    <xf numFmtId="37" fontId="133" fillId="0" borderId="0" xfId="0" applyFont="true" applyNumberFormat="true">
      <alignment horizontal="right" vertical="center"/>
    </xf>
    <xf numFmtId="37" fontId="134" fillId="0" borderId="1" xfId="0" applyFont="true" applyBorder="true" applyNumberFormat="true">
      <alignment horizontal="center" vertical="center"/>
    </xf>
    <xf numFmtId="37" fontId="135" fillId="0" borderId="1" xfId="0" applyFont="true" applyBorder="true" applyNumberFormat="true">
      <alignment horizontal="center" vertical="center"/>
    </xf>
    <xf numFmtId="37" fontId="136" fillId="0" borderId="1" xfId="0" applyFont="true" applyBorder="true" applyNumberFormat="true">
      <alignment horizontal="center" vertical="center"/>
    </xf>
    <xf numFmtId="37" fontId="137" fillId="0" borderId="1" xfId="0" applyFont="true" applyBorder="true" applyNumberFormat="true">
      <alignment horizontal="center" vertical="center"/>
    </xf>
    <xf numFmtId="37" fontId="138" fillId="0" borderId="0" xfId="0" applyFont="true" applyNumberFormat="true">
      <alignment horizontal="center" vertical="center" wrapText="true"/>
    </xf>
    <xf numFmtId="37" fontId="139" fillId="0" borderId="0" xfId="0" applyFont="true" applyNumberFormat="true">
      <alignment horizontal="center" vertical="center" wrapText="true"/>
    </xf>
    <xf numFmtId="37" fontId="140" fillId="0" borderId="0" xfId="0" applyFont="true" applyNumberFormat="true">
      <alignment horizontal="center" vertical="center" wrapText="true"/>
    </xf>
    <xf numFmtId="37" fontId="141" fillId="0" borderId="0" xfId="0" applyFont="true" applyNumberFormat="true">
      <alignment horizontal="center" vertical="center" wrapText="true"/>
    </xf>
    <xf numFmtId="37" fontId="142" fillId="0" borderId="0" xfId="0" applyFont="true" applyNumberFormat="true">
      <alignment horizontal="center" vertical="center" wrapText="true"/>
    </xf>
    <xf numFmtId="37" fontId="143" fillId="0" borderId="0" xfId="0" applyFont="true" applyNumberFormat="true">
      <alignment horizontal="center" vertical="center" wrapText="true"/>
    </xf>
    <xf numFmtId="37" fontId="144" fillId="0" borderId="0" xfId="0" applyFont="true" applyNumberFormat="true">
      <alignment horizontal="center" vertical="center" wrapText="true"/>
    </xf>
    <xf numFmtId="37" fontId="145" fillId="0" borderId="0" xfId="0" applyFont="true" applyNumberFormat="true">
      <alignment horizontal="center" vertical="center" wrapText="true"/>
    </xf>
    <xf numFmtId="37" fontId="146" fillId="0" borderId="1" xfId="0" applyFont="true" applyBorder="true" applyNumberFormat="true">
      <alignment horizontal="center" vertical="center"/>
    </xf>
    <xf numFmtId="37" fontId="147" fillId="0" borderId="1" xfId="0" applyFont="true" applyBorder="true" applyNumberFormat="true">
      <alignment horizontal="center" vertical="center"/>
    </xf>
    <xf numFmtId="37" fontId="148" fillId="0" borderId="1" xfId="0" applyFont="true" applyBorder="true" applyNumberFormat="true">
      <alignment horizontal="center" vertical="center"/>
    </xf>
    <xf numFmtId="37" fontId="149" fillId="0" borderId="1" xfId="0" applyFont="true" applyBorder="true" applyNumberFormat="true">
      <alignment horizontal="center" vertical="center"/>
    </xf>
    <xf numFmtId="37" fontId="150" fillId="0" borderId="1" xfId="0" applyFont="true" applyBorder="true" applyNumberFormat="true">
      <alignment horizontal="center" vertical="center"/>
    </xf>
    <xf numFmtId="37" fontId="151" fillId="0" borderId="1" xfId="0" applyFont="true" applyBorder="true" applyNumberFormat="true">
      <alignment horizontal="center" vertical="center"/>
    </xf>
    <xf numFmtId="37" fontId="152" fillId="0" borderId="1" xfId="0" applyFont="true" applyBorder="true" applyNumberFormat="true">
      <alignment horizontal="center" vertical="center"/>
    </xf>
    <xf numFmtId="37" fontId="153" fillId="0" borderId="1" xfId="0" applyFont="true" applyBorder="true" applyNumberFormat="true">
      <alignment horizontal="center" vertical="center"/>
    </xf>
    <xf numFmtId="37" fontId="154" fillId="0" borderId="1" xfId="0" applyFont="true" applyBorder="true" applyNumberFormat="true">
      <alignment horizontal="center" vertical="center"/>
    </xf>
    <xf numFmtId="37" fontId="155" fillId="0" borderId="1" xfId="0" applyFont="true" applyBorder="true" applyNumberFormat="true">
      <alignment horizontal="center" vertical="center"/>
    </xf>
    <xf numFmtId="37" fontId="156" fillId="0" borderId="1" xfId="0" applyFont="true" applyBorder="true" applyNumberFormat="true">
      <alignment horizontal="center" vertical="center"/>
    </xf>
    <xf numFmtId="37" fontId="157" fillId="0" borderId="1" xfId="0" applyFont="true" applyBorder="true" applyNumberFormat="true">
      <alignment horizontal="center" vertical="center"/>
    </xf>
    <xf numFmtId="37" fontId="158" fillId="0" borderId="1" xfId="0" applyFont="true" applyBorder="true" applyNumberFormat="true">
      <alignment horizontal="center" vertical="center"/>
    </xf>
    <xf numFmtId="37" fontId="159" fillId="0" borderId="1" xfId="0" applyFont="true" applyBorder="true" applyNumberFormat="true">
      <alignment horizontal="center" vertical="center"/>
    </xf>
    <xf numFmtId="37" fontId="160" fillId="0" borderId="1" xfId="0" applyFont="true" applyBorder="true" applyNumberFormat="true">
      <alignment horizontal="center" vertical="center"/>
    </xf>
    <xf numFmtId="37" fontId="161" fillId="0" borderId="1" xfId="0" applyFont="true" applyBorder="true" applyNumberFormat="true">
      <alignment horizontal="center" vertical="center"/>
    </xf>
    <xf numFmtId="37" fontId="162" fillId="0" borderId="1" xfId="0" applyFont="true" applyBorder="true" applyNumberFormat="true">
      <alignment horizontal="center" vertical="center"/>
    </xf>
    <xf numFmtId="37" fontId="163" fillId="0" borderId="1" xfId="0" applyFont="true" applyBorder="true" applyNumberFormat="true">
      <alignment horizontal="center" vertical="center"/>
    </xf>
    <xf numFmtId="37" fontId="164" fillId="0" borderId="1" xfId="0" applyFont="true" applyBorder="true" applyNumberFormat="true">
      <alignment horizontal="center" vertical="center"/>
    </xf>
    <xf numFmtId="37" fontId="165" fillId="0" borderId="0" xfId="0" applyFont="true" applyNumberFormat="true">
      <alignment horizontal="right" vertical="center" wrapText="true"/>
    </xf>
    <xf numFmtId="37" fontId="166" fillId="0" borderId="0" xfId="0" applyFont="true" applyNumberFormat="true">
      <alignment horizontal="center" vertical="center"/>
    </xf>
    <xf numFmtId="37" fontId="167" fillId="0" borderId="0" xfId="0" applyFont="true" applyNumberFormat="true">
      <alignment horizontal="center" vertical="center"/>
    </xf>
    <xf numFmtId="37" fontId="168" fillId="0" borderId="0" xfId="0" applyFont="true" applyNumberFormat="true">
      <alignment horizontal="center" vertical="center"/>
    </xf>
    <xf numFmtId="37" fontId="169" fillId="0" borderId="0" xfId="0" applyFont="true" applyNumberFormat="true">
      <alignment horizontal="center" vertical="center"/>
    </xf>
    <xf numFmtId="37" fontId="170" fillId="0" borderId="0" xfId="0" applyFont="true" applyNumberFormat="true">
      <alignment horizontal="center" vertical="center"/>
    </xf>
    <xf numFmtId="37" fontId="171" fillId="0" borderId="0" xfId="0" applyFont="true" applyNumberFormat="true">
      <alignment horizontal="center" vertical="center"/>
    </xf>
    <xf numFmtId="37" fontId="172" fillId="0" borderId="0" xfId="0" applyFont="true" applyNumberFormat="true">
      <alignment horizontal="center" vertical="center"/>
    </xf>
    <xf numFmtId="10" fontId="173" fillId="0" borderId="0" xfId="0" applyFont="true" applyNumberFormat="true">
      <alignment horizontal="center" vertical="center"/>
    </xf>
    <xf numFmtId="37" fontId="174" fillId="0" borderId="6" xfId="0" applyFont="true" applyBorder="true" applyNumberFormat="true">
      <alignment horizontal="center" vertical="center"/>
    </xf>
    <xf numFmtId="37" fontId="175" fillId="0" borderId="6" xfId="0" applyFont="true" applyBorder="true" applyNumberFormat="true">
      <alignment horizontal="center" vertical="center"/>
    </xf>
    <xf numFmtId="37" fontId="176" fillId="0" borderId="6" xfId="0" applyFont="true" applyBorder="true" applyNumberFormat="true">
      <alignment horizontal="center" vertical="center"/>
    </xf>
    <xf numFmtId="37" fontId="177" fillId="0" borderId="6" xfId="0" applyFont="true" applyBorder="true" applyNumberFormat="true">
      <alignment horizontal="center" vertical="center"/>
    </xf>
    <xf numFmtId="37" fontId="178" fillId="0" borderId="6" xfId="0" applyFont="true" applyBorder="true" applyNumberFormat="true">
      <alignment horizontal="center" vertical="center"/>
    </xf>
    <xf numFmtId="37" fontId="179" fillId="0" borderId="6" xfId="0" applyFont="true" applyBorder="true" applyNumberFormat="true">
      <alignment horizontal="center" vertical="center"/>
    </xf>
    <xf numFmtId="37" fontId="180" fillId="0" borderId="6" xfId="0" applyFont="true" applyBorder="true" applyNumberFormat="true">
      <alignment horizontal="center" vertical="center"/>
    </xf>
    <xf numFmtId="37" fontId="181" fillId="0" borderId="6" xfId="0" applyFont="true" applyBorder="true" applyNumberFormat="true">
      <alignment horizontal="center" vertical="center"/>
    </xf>
    <xf numFmtId="37" fontId="182" fillId="0" borderId="6" xfId="0" applyFont="true" applyBorder="true" applyNumberFormat="true">
      <alignment horizontal="center" vertical="center"/>
    </xf>
    <xf numFmtId="37" fontId="183" fillId="0" borderId="6" xfId="0" applyFont="true" applyBorder="true" applyNumberFormat="true">
      <alignment horizontal="center" vertical="center"/>
    </xf>
    <xf numFmtId="37" fontId="184" fillId="0" borderId="6" xfId="0" applyFont="true" applyBorder="true" applyNumberFormat="true">
      <alignment horizontal="center" vertical="center"/>
    </xf>
    <xf numFmtId="37" fontId="185" fillId="0" borderId="6" xfId="0" applyFont="true" applyBorder="true" applyNumberFormat="true">
      <alignment horizontal="center" vertical="center"/>
    </xf>
    <xf numFmtId="10" fontId="186" fillId="0" borderId="6" xfId="0" applyFont="true" applyBorder="true" applyNumberFormat="true">
      <alignment horizontal="center" vertical="center"/>
    </xf>
    <xf numFmtId="37" fontId="187" fillId="0" borderId="7" xfId="0" applyFont="true" applyBorder="true" applyNumberFormat="true">
      <alignment horizontal="center" vertical="center"/>
    </xf>
    <xf numFmtId="37" fontId="188" fillId="0" borderId="7" xfId="0" applyFont="true" applyBorder="true" applyNumberFormat="true">
      <alignment horizontal="center" vertical="center"/>
    </xf>
    <xf numFmtId="37" fontId="189" fillId="0" borderId="7" xfId="0" applyFont="true" applyBorder="true" applyNumberFormat="true">
      <alignment horizontal="center" vertical="center"/>
    </xf>
    <xf numFmtId="37" fontId="190" fillId="0" borderId="7" xfId="0" applyFont="true" applyBorder="true" applyNumberFormat="true">
      <alignment horizontal="center" vertical="center"/>
    </xf>
    <xf numFmtId="37" fontId="191" fillId="0" borderId="7" xfId="0" applyFont="true" applyBorder="true" applyNumberFormat="true">
      <alignment horizontal="center" vertical="center"/>
    </xf>
    <xf numFmtId="37" fontId="192" fillId="0" borderId="7" xfId="0" applyFont="true" applyBorder="true" applyNumberFormat="true">
      <alignment horizontal="center" vertical="center"/>
    </xf>
    <xf numFmtId="37" fontId="193" fillId="0" borderId="7" xfId="0" applyFont="true" applyBorder="true" applyNumberFormat="true">
      <alignment horizontal="center" vertical="center"/>
    </xf>
    <xf numFmtId="37" fontId="194" fillId="0" borderId="7" xfId="0" applyFont="true" applyBorder="true" applyNumberFormat="true">
      <alignment horizontal="center" vertical="center"/>
    </xf>
    <xf numFmtId="37" fontId="195" fillId="0" borderId="7" xfId="0" applyFont="true" applyBorder="true" applyNumberFormat="true">
      <alignment horizontal="center" vertical="center"/>
    </xf>
    <xf numFmtId="37" fontId="196" fillId="0" borderId="7" xfId="0" applyFont="true" applyBorder="true" applyNumberFormat="true">
      <alignment horizontal="center" vertical="center"/>
    </xf>
    <xf numFmtId="37" fontId="197" fillId="0" borderId="7" xfId="0" applyFont="true" applyBorder="true" applyNumberFormat="true">
      <alignment horizontal="center" vertical="center"/>
    </xf>
    <xf numFmtId="37" fontId="198" fillId="0" borderId="7" xfId="0" applyFont="true" applyBorder="true" applyNumberFormat="true">
      <alignment horizontal="center" vertical="center"/>
    </xf>
    <xf numFmtId="37" fontId="199" fillId="0" borderId="0" xfId="0" applyFont="true" applyNumberFormat="true">
      <alignment horizontal="center" vertical="center"/>
    </xf>
    <xf numFmtId="37" fontId="200" fillId="0" borderId="0" xfId="0" applyFont="true" applyNumberFormat="true">
      <alignment horizontal="center" vertical="center"/>
    </xf>
    <xf numFmtId="37" fontId="201" fillId="0" borderId="0" xfId="0" applyFont="true" applyNumberFormat="true">
      <alignment horizontal="center" vertical="center"/>
    </xf>
    <xf numFmtId="37" fontId="202" fillId="0" borderId="0" xfId="0" applyFont="true" applyNumberFormat="true">
      <alignment horizontal="right" vertical="center"/>
    </xf>
    <xf numFmtId="37" fontId="203" fillId="0" borderId="0" xfId="0" applyFont="true" applyNumberFormat="true">
      <alignment horizontal="right" vertical="center"/>
    </xf>
    <xf numFmtId="37" fontId="204" fillId="0" borderId="1" xfId="0" applyFont="true" applyBorder="true" applyNumberFormat="true">
      <alignment horizontal="center" vertical="center"/>
    </xf>
    <xf numFmtId="37" fontId="205" fillId="0" borderId="1" xfId="0" applyFont="true" applyBorder="true" applyNumberFormat="true">
      <alignment horizontal="center" vertical="center"/>
    </xf>
    <xf numFmtId="37" fontId="206" fillId="0" borderId="1" xfId="0" applyFont="true" applyBorder="true" applyNumberFormat="true">
      <alignment horizontal="center" vertical="center"/>
    </xf>
    <xf numFmtId="37" fontId="207" fillId="0" borderId="1" xfId="0" applyFont="true" applyBorder="true" applyNumberFormat="true">
      <alignment horizontal="center" vertical="center"/>
    </xf>
    <xf numFmtId="37" fontId="208" fillId="0" borderId="1" xfId="0" applyFont="true" applyBorder="true" applyNumberFormat="true">
      <alignment horizontal="center" vertical="center"/>
    </xf>
    <xf numFmtId="37" fontId="209" fillId="0" borderId="1" xfId="0" applyFont="true" applyBorder="true" applyNumberFormat="true">
      <alignment horizontal="center" vertical="center"/>
    </xf>
    <xf numFmtId="37" fontId="210" fillId="0" borderId="1" xfId="0" applyFont="true" applyBorder="true" applyNumberFormat="true">
      <alignment horizontal="center" vertical="center" wrapText="true"/>
    </xf>
    <xf numFmtId="37" fontId="211" fillId="0" borderId="1" xfId="0" applyFont="true" applyBorder="true" applyNumberFormat="true">
      <alignment horizontal="center" vertical="center"/>
    </xf>
    <xf numFmtId="37" fontId="212" fillId="0" borderId="6" xfId="0" applyFont="true" applyBorder="true" applyNumberFormat="true">
      <alignment horizontal="center" vertical="center"/>
    </xf>
    <xf numFmtId="37" fontId="213" fillId="0" borderId="6" xfId="0" applyFont="true" applyBorder="true" applyNumberFormat="true">
      <alignment horizontal="center" vertical="center"/>
    </xf>
    <xf numFmtId="37" fontId="214" fillId="0" borderId="7" xfId="0" applyFont="true" applyBorder="true" applyNumberFormat="true">
      <alignment horizontal="center" vertical="center"/>
    </xf>
    <xf numFmtId="37" fontId="215" fillId="0" borderId="0" xfId="0" applyFont="true" applyNumberFormat="true">
      <alignment horizontal="center" vertical="center"/>
    </xf>
    <xf numFmtId="37" fontId="216" fillId="0" borderId="0" xfId="0" applyFont="true" applyNumberFormat="true">
      <alignment horizontal="center" vertical="center"/>
    </xf>
    <xf numFmtId="37" fontId="217" fillId="0" borderId="0" xfId="0" applyFont="true" applyNumberFormat="true">
      <alignment horizontal="center" vertical="center"/>
    </xf>
    <xf numFmtId="37" fontId="218" fillId="0" borderId="0" xfId="0" applyFont="true" applyNumberFormat="true">
      <alignment horizontal="right" vertical="center"/>
    </xf>
    <xf numFmtId="37" fontId="219" fillId="0" borderId="1" xfId="0" applyFont="true" applyBorder="true" applyNumberFormat="true">
      <alignment horizontal="center" vertical="center"/>
    </xf>
    <xf numFmtId="37" fontId="220" fillId="0" borderId="1" xfId="0" applyFont="true" applyBorder="true" applyNumberFormat="true">
      <alignment horizontal="center" vertical="center"/>
    </xf>
    <xf numFmtId="37" fontId="221" fillId="0" borderId="1" xfId="0" applyFont="true" applyBorder="true" applyNumberFormat="true">
      <alignment horizontal="center" vertical="center"/>
    </xf>
    <xf numFmtId="37" fontId="222" fillId="0" borderId="1" xfId="0" applyFont="true" applyBorder="true" applyNumberFormat="true">
      <alignment horizontal="center" vertical="center"/>
    </xf>
    <xf numFmtId="37" fontId="223" fillId="0" borderId="1" xfId="0" applyFont="true" applyBorder="true" applyNumberFormat="true">
      <alignment horizontal="center" vertical="center"/>
    </xf>
    <xf numFmtId="37" fontId="224" fillId="0" borderId="1" xfId="0" applyFont="true" applyBorder="true" applyNumberFormat="true">
      <alignment horizontal="center" vertical="center"/>
    </xf>
    <xf numFmtId="37" fontId="225" fillId="0" borderId="1" xfId="0" applyFont="true" applyBorder="true" applyNumberFormat="true">
      <alignment horizontal="center" vertical="center"/>
    </xf>
    <xf numFmtId="37" fontId="226" fillId="0" borderId="1" xfId="0" applyFont="true" applyBorder="true" applyNumberFormat="true">
      <alignment horizontal="center" vertical="center" wrapText="true"/>
    </xf>
    <xf numFmtId="37" fontId="227" fillId="0" borderId="1" xfId="0" applyFont="true" applyBorder="true" applyNumberFormat="true">
      <alignment horizontal="center" vertical="center" wrapText="true"/>
    </xf>
    <xf numFmtId="37" fontId="228" fillId="0" borderId="1" xfId="0" applyFont="true" applyBorder="true" applyNumberFormat="true">
      <alignment horizontal="center" vertical="center"/>
    </xf>
    <xf numFmtId="37" fontId="229" fillId="0" borderId="1" xfId="0" applyFont="true" applyBorder="true" applyNumberFormat="true">
      <alignment horizontal="center" vertical="center"/>
    </xf>
    <xf numFmtId="37" fontId="230" fillId="0" borderId="1" xfId="0" applyFont="true" applyBorder="true" applyNumberFormat="true">
      <alignment horizontal="center" vertical="center"/>
    </xf>
    <xf numFmtId="37" fontId="231" fillId="0" borderId="1" xfId="0" applyFont="true" applyBorder="true" applyNumberFormat="true">
      <alignment horizontal="center" vertical="center"/>
    </xf>
    <xf numFmtId="37" fontId="232" fillId="0" borderId="1" xfId="0" applyFont="true" applyBorder="true" applyNumberFormat="true">
      <alignment horizontal="center" vertical="center" wrapText="true"/>
    </xf>
    <xf numFmtId="37" fontId="233" fillId="0" borderId="0" xfId="0" applyFont="true" applyNumberFormat="true">
      <alignment horizontal="right" vertical="center" wrapText="true"/>
    </xf>
    <xf numFmtId="37" fontId="234" fillId="0" borderId="0" xfId="0" applyFont="true" applyNumberFormat="true">
      <alignment horizontal="center" vertical="center" wrapText="true"/>
    </xf>
    <xf numFmtId="37" fontId="235" fillId="0" borderId="0" xfId="0" applyFont="true" applyNumberFormat="true">
      <alignment horizontal="center" vertical="center"/>
    </xf>
    <xf numFmtId="37" fontId="236" fillId="0" borderId="0" xfId="0" applyFont="true" applyNumberFormat="true">
      <alignment horizontal="center" vertical="center"/>
    </xf>
    <xf numFmtId="37" fontId="237" fillId="0" borderId="0" xfId="0" applyFont="true" applyNumberFormat="true">
      <alignment horizontal="center" vertical="center"/>
    </xf>
    <xf numFmtId="37" fontId="238" fillId="0" borderId="0" xfId="0" applyFont="true" applyNumberFormat="true">
      <alignment horizontal="center" vertical="center"/>
    </xf>
    <xf numFmtId="10" fontId="239" fillId="0" borderId="0" xfId="0" applyFont="true" applyNumberFormat="true">
      <alignment horizontal="center" vertical="center"/>
    </xf>
    <xf numFmtId="37" fontId="240" fillId="0" borderId="0" xfId="0" applyFont="true" applyNumberFormat="true">
      <alignment horizontal="right" vertical="center" wrapText="true"/>
    </xf>
    <xf numFmtId="37" fontId="241" fillId="0" borderId="0" xfId="0" applyFont="true" applyNumberFormat="true">
      <alignment horizontal="center" vertical="center" wrapText="true"/>
    </xf>
    <xf numFmtId="37" fontId="242" fillId="0" borderId="0" xfId="0" applyFont="true" applyNumberFormat="true">
      <alignment horizontal="center" vertical="center"/>
    </xf>
    <xf numFmtId="37" fontId="243" fillId="0" borderId="0" xfId="0" applyFont="true" applyNumberFormat="true">
      <alignment horizontal="center" vertical="center"/>
    </xf>
    <xf numFmtId="37" fontId="244" fillId="0" borderId="0" xfId="0" applyFont="true" applyNumberFormat="true">
      <alignment horizontal="center" vertical="center"/>
    </xf>
    <xf numFmtId="37" fontId="245" fillId="0" borderId="0" xfId="0" applyFont="true" applyNumberFormat="true">
      <alignment horizontal="center" vertical="center"/>
    </xf>
    <xf numFmtId="10" fontId="246" fillId="0" borderId="0" xfId="0" applyFont="true" applyNumberFormat="true">
      <alignment horizontal="center" vertical="center"/>
    </xf>
    <xf numFmtId="37" fontId="247" fillId="0" borderId="0" xfId="0" applyFont="true" applyNumberFormat="true">
      <alignment horizontal="right" vertical="center" wrapText="true"/>
    </xf>
    <xf numFmtId="37" fontId="248" fillId="0" borderId="0" xfId="0" applyFont="true" applyNumberFormat="true">
      <alignment horizontal="center" vertical="center" wrapText="true"/>
    </xf>
    <xf numFmtId="37" fontId="249" fillId="0" borderId="0" xfId="0" applyFont="true" applyNumberFormat="true">
      <alignment horizontal="center" vertical="center"/>
    </xf>
    <xf numFmtId="37" fontId="250" fillId="0" borderId="0" xfId="0" applyFont="true" applyNumberFormat="true">
      <alignment horizontal="center" vertical="center"/>
    </xf>
    <xf numFmtId="37" fontId="251" fillId="0" borderId="0" xfId="0" applyFont="true" applyNumberFormat="true">
      <alignment horizontal="center" vertical="center"/>
    </xf>
    <xf numFmtId="37" fontId="252" fillId="0" borderId="0" xfId="0" applyFont="true" applyNumberFormat="true">
      <alignment horizontal="center" vertical="center"/>
    </xf>
    <xf numFmtId="10" fontId="253" fillId="0" borderId="0" xfId="0" applyFont="true" applyNumberFormat="true">
      <alignment horizontal="center" vertical="center"/>
    </xf>
    <xf numFmtId="37" fontId="254" fillId="0" borderId="0" xfId="0" applyFont="true" applyNumberFormat="true">
      <alignment horizontal="right" vertical="center" wrapText="true"/>
    </xf>
    <xf numFmtId="37" fontId="255" fillId="0" borderId="0" xfId="0" applyFont="true" applyNumberFormat="true">
      <alignment horizontal="center" vertical="center" wrapText="true"/>
    </xf>
    <xf numFmtId="37" fontId="256" fillId="0" borderId="0" xfId="0" applyFont="true" applyNumberFormat="true">
      <alignment horizontal="center" vertical="center"/>
    </xf>
    <xf numFmtId="37" fontId="257" fillId="0" borderId="0" xfId="0" applyFont="true" applyNumberFormat="true">
      <alignment horizontal="center" vertical="center"/>
    </xf>
    <xf numFmtId="37" fontId="258" fillId="0" borderId="0" xfId="0" applyFont="true" applyNumberFormat="true">
      <alignment horizontal="center" vertical="center"/>
    </xf>
    <xf numFmtId="37" fontId="259" fillId="0" borderId="0" xfId="0" applyFont="true" applyNumberFormat="true">
      <alignment horizontal="center" vertical="center"/>
    </xf>
    <xf numFmtId="10" fontId="260" fillId="0" borderId="0" xfId="0" applyFont="true" applyNumberFormat="true">
      <alignment horizontal="center" vertical="center"/>
    </xf>
    <xf numFmtId="37" fontId="261" fillId="0" borderId="0" xfId="0" applyFont="true" applyNumberFormat="true">
      <alignment horizontal="right" vertical="center" wrapText="true"/>
    </xf>
    <xf numFmtId="37" fontId="262" fillId="0" borderId="0" xfId="0" applyFont="true" applyNumberFormat="true">
      <alignment horizontal="center" vertical="center" wrapText="true"/>
    </xf>
    <xf numFmtId="37" fontId="263" fillId="0" borderId="0" xfId="0" applyFont="true" applyNumberFormat="true">
      <alignment horizontal="center" vertical="center"/>
    </xf>
    <xf numFmtId="37" fontId="264" fillId="0" borderId="0" xfId="0" applyFont="true" applyNumberFormat="true">
      <alignment horizontal="center" vertical="center"/>
    </xf>
    <xf numFmtId="37" fontId="265" fillId="0" borderId="0" xfId="0" applyFont="true" applyNumberFormat="true">
      <alignment horizontal="center" vertical="center"/>
    </xf>
    <xf numFmtId="10" fontId="266" fillId="0" borderId="0" xfId="0" applyFont="true" applyNumberFormat="true">
      <alignment horizontal="center" vertical="center"/>
    </xf>
    <xf numFmtId="37" fontId="267" fillId="0" borderId="6" xfId="0" applyFont="true" applyBorder="true" applyNumberFormat="true">
      <alignment horizontal="center" vertical="center"/>
    </xf>
    <xf numFmtId="37" fontId="268" fillId="0" borderId="6" xfId="0" applyFont="true" applyBorder="true" applyNumberFormat="true">
      <alignment horizontal="center" vertical="center"/>
    </xf>
    <xf numFmtId="37" fontId="269" fillId="0" borderId="6" xfId="0" applyFont="true" applyBorder="true" applyNumberFormat="true">
      <alignment horizontal="center" vertical="center"/>
    </xf>
    <xf numFmtId="37" fontId="270" fillId="0" borderId="6" xfId="0" applyFont="true" applyBorder="true" applyNumberFormat="true">
      <alignment horizontal="center" vertical="center"/>
    </xf>
    <xf numFmtId="37" fontId="271" fillId="0" borderId="6" xfId="0" applyFont="true" applyBorder="true" applyNumberFormat="true">
      <alignment horizontal="center" vertical="center"/>
    </xf>
    <xf numFmtId="10" fontId="272" fillId="0" borderId="6" xfId="0" applyFont="true" applyBorder="true" applyNumberFormat="true">
      <alignment horizontal="center" vertical="center"/>
    </xf>
    <xf numFmtId="37" fontId="273" fillId="0" borderId="7" xfId="0" applyFont="true" applyBorder="true" applyNumberFormat="true">
      <alignment horizontal="center" vertical="center"/>
    </xf>
    <xf numFmtId="37" fontId="274" fillId="0" borderId="7" xfId="0" applyFont="true" applyBorder="true" applyNumberFormat="true">
      <alignment horizontal="center" vertical="center"/>
    </xf>
    <xf numFmtId="37" fontId="275" fillId="0" borderId="7" xfId="0" applyFont="true" applyBorder="true" applyNumberFormat="true">
      <alignment horizontal="center" vertical="center"/>
    </xf>
    <xf numFmtId="37" fontId="276" fillId="0" borderId="7" xfId="0" applyFont="true" applyBorder="true" applyNumberFormat="true">
      <alignment horizontal="center" vertical="center"/>
    </xf>
    <xf numFmtId="37" fontId="277" fillId="0" borderId="7" xfId="0" applyFont="true" applyBorder="true" applyNumberFormat="true">
      <alignment horizontal="center" vertical="center"/>
    </xf>
    <xf numFmtId="37" fontId="278" fillId="0" borderId="0" xfId="0" applyFont="true" applyNumberFormat="true">
      <alignment horizontal="center" vertical="center"/>
    </xf>
    <xf numFmtId="37" fontId="279" fillId="0" borderId="0" xfId="0" applyFont="true" applyNumberFormat="true">
      <alignment horizontal="center" vertical="center"/>
    </xf>
    <xf numFmtId="37" fontId="280" fillId="0" borderId="0" xfId="0" applyFont="true" applyNumberFormat="true">
      <alignment horizontal="center" vertical="center"/>
    </xf>
    <xf numFmtId="37" fontId="281" fillId="0" borderId="0" xfId="0" applyFont="true" applyNumberFormat="true">
      <alignment horizontal="right" vertical="center"/>
    </xf>
    <xf numFmtId="37" fontId="282" fillId="0" borderId="1" xfId="0" applyFont="true" applyBorder="true" applyNumberFormat="true">
      <alignment horizontal="center" vertical="center"/>
    </xf>
    <xf numFmtId="37" fontId="283" fillId="0" borderId="1" xfId="0" applyFont="true" applyBorder="true" applyNumberFormat="true">
      <alignment horizontal="center" vertical="center"/>
    </xf>
    <xf numFmtId="37" fontId="284" fillId="0" borderId="1" xfId="0" applyFont="true" applyBorder="true" applyNumberFormat="true">
      <alignment horizontal="center" vertical="center"/>
    </xf>
    <xf numFmtId="37" fontId="285" fillId="0" borderId="0" xfId="0" applyFont="true" applyNumberFormat="true">
      <alignment horizontal="center" vertical="center" wrapText="true"/>
    </xf>
    <xf numFmtId="37" fontId="286" fillId="0" borderId="0" xfId="0" applyFont="true" applyNumberFormat="true">
      <alignment horizontal="center" vertical="center" wrapText="true"/>
    </xf>
    <xf numFmtId="37" fontId="287" fillId="0" borderId="0" xfId="0" applyFont="true" applyNumberFormat="true">
      <alignment horizontal="center" vertical="center" wrapText="true"/>
    </xf>
    <xf numFmtId="37" fontId="288" fillId="0" borderId="0" xfId="0" applyFont="true" applyNumberFormat="true">
      <alignment horizontal="center" vertical="center" wrapText="true"/>
    </xf>
    <xf numFmtId="37" fontId="289" fillId="0" borderId="0" xfId="0" applyFont="true" applyNumberFormat="true">
      <alignment horizontal="center" vertical="center" wrapText="true"/>
    </xf>
    <xf numFmtId="37" fontId="290" fillId="0" borderId="1" xfId="0" applyFont="true" applyBorder="true" applyNumberFormat="true">
      <alignment horizontal="center" vertical="center"/>
    </xf>
    <xf numFmtId="37" fontId="291" fillId="0" borderId="1" xfId="0" applyFont="true" applyBorder="true" applyNumberFormat="true">
      <alignment horizontal="center" vertical="center"/>
    </xf>
    <xf numFmtId="37" fontId="292" fillId="0" borderId="1" xfId="0" applyFont="true" applyBorder="true" applyNumberFormat="true">
      <alignment horizontal="center" vertical="center"/>
    </xf>
    <xf numFmtId="37" fontId="293" fillId="0" borderId="1" xfId="0" applyFont="true" applyBorder="true" applyNumberFormat="true">
      <alignment horizontal="center" vertical="center"/>
    </xf>
    <xf numFmtId="37" fontId="294" fillId="0" borderId="1" xfId="0" applyFont="true" applyBorder="true" applyNumberFormat="true">
      <alignment horizontal="center" vertical="center"/>
    </xf>
    <xf numFmtId="37" fontId="295" fillId="0" borderId="1" xfId="0" applyFont="true" applyBorder="true" applyNumberFormat="true">
      <alignment horizontal="center" vertical="center"/>
    </xf>
    <xf numFmtId="37" fontId="296" fillId="0" borderId="1" xfId="0" applyFont="true" applyBorder="true" applyNumberFormat="true">
      <alignment horizontal="center" vertical="center"/>
    </xf>
    <xf numFmtId="37" fontId="297" fillId="0" borderId="1" xfId="0" applyFont="true" applyBorder="true" applyNumberFormat="true">
      <alignment horizontal="center" vertical="center"/>
    </xf>
    <xf numFmtId="37" fontId="298" fillId="0" borderId="1" xfId="0" applyFont="true" applyBorder="true" applyNumberFormat="true">
      <alignment horizontal="center" vertical="center"/>
    </xf>
    <xf numFmtId="37" fontId="299" fillId="0" borderId="1" xfId="0" applyFont="true" applyBorder="true" applyNumberFormat="true">
      <alignment horizontal="center" vertical="center"/>
    </xf>
    <xf numFmtId="37" fontId="300" fillId="0" borderId="1" xfId="0" applyFont="true" applyBorder="true" applyNumberFormat="true">
      <alignment horizontal="center" vertical="center"/>
    </xf>
    <xf numFmtId="37" fontId="301" fillId="0" borderId="1" xfId="0" applyFont="true" applyBorder="true" applyNumberFormat="true">
      <alignment horizontal="center" vertical="center"/>
    </xf>
    <xf numFmtId="37" fontId="302" fillId="0" borderId="1" xfId="0" applyFont="true" applyBorder="true" applyNumberFormat="true">
      <alignment horizontal="center" vertical="center"/>
    </xf>
    <xf numFmtId="37" fontId="303" fillId="0" borderId="1" xfId="0" applyFont="true" applyBorder="true" applyNumberFormat="true">
      <alignment horizontal="center" vertical="center"/>
    </xf>
    <xf numFmtId="37" fontId="304" fillId="0" borderId="1" xfId="0" applyFont="true" applyBorder="true" applyNumberFormat="true">
      <alignment horizontal="center" vertical="center"/>
    </xf>
    <xf numFmtId="37" fontId="305" fillId="0" borderId="1" xfId="0" applyFont="true" applyBorder="true" applyNumberFormat="true">
      <alignment horizontal="center" vertical="center"/>
    </xf>
    <xf numFmtId="37" fontId="306" fillId="0" borderId="6" xfId="0" applyFont="true" applyBorder="true" applyNumberFormat="true">
      <alignment horizontal="center" vertical="center"/>
    </xf>
    <xf numFmtId="37" fontId="307" fillId="0" borderId="6" xfId="0" applyFont="true" applyBorder="true" applyNumberFormat="true">
      <alignment horizontal="center" vertical="center"/>
    </xf>
    <xf numFmtId="37" fontId="308" fillId="0" borderId="6" xfId="0" applyFont="true" applyBorder="true" applyNumberFormat="true">
      <alignment horizontal="center" vertical="center"/>
    </xf>
    <xf numFmtId="37" fontId="309" fillId="0" borderId="6" xfId="0" applyFont="true" applyBorder="true" applyNumberFormat="true">
      <alignment horizontal="center" vertical="center"/>
    </xf>
    <xf numFmtId="37" fontId="310" fillId="0" borderId="6" xfId="0" applyFont="true" applyBorder="true" applyNumberFormat="true">
      <alignment horizontal="center" vertical="center"/>
    </xf>
    <xf numFmtId="37" fontId="311" fillId="0" borderId="6" xfId="0" applyFont="true" applyBorder="true" applyNumberFormat="true">
      <alignment horizontal="center" vertical="center"/>
    </xf>
    <xf numFmtId="37" fontId="312" fillId="0" borderId="6" xfId="0" applyFont="true" applyBorder="true" applyNumberFormat="true">
      <alignment horizontal="center" vertical="center"/>
    </xf>
    <xf numFmtId="37" fontId="313" fillId="0" borderId="6" xfId="0" applyFont="true" applyBorder="true" applyNumberFormat="true">
      <alignment horizontal="center" vertical="center"/>
    </xf>
    <xf numFmtId="37" fontId="314" fillId="0" borderId="6" xfId="0" applyFont="true" applyBorder="true" applyNumberFormat="true">
      <alignment horizontal="center" vertical="center"/>
    </xf>
    <xf numFmtId="37" fontId="315" fillId="0" borderId="6" xfId="0" applyFont="true" applyBorder="true" applyNumberFormat="true">
      <alignment horizontal="center" vertical="center"/>
    </xf>
    <xf numFmtId="37" fontId="316" fillId="0" borderId="6" xfId="0" applyFont="true" applyBorder="true" applyNumberFormat="true">
      <alignment horizontal="center" vertical="center"/>
    </xf>
    <xf numFmtId="10" fontId="317" fillId="0" borderId="6" xfId="0" applyFont="true" applyBorder="true" applyNumberFormat="true">
      <alignment horizontal="center" vertical="center"/>
    </xf>
    <xf numFmtId="37" fontId="318" fillId="0" borderId="7" xfId="0" applyFont="true" applyBorder="true" applyNumberFormat="true">
      <alignment horizontal="center" vertical="center"/>
    </xf>
    <xf numFmtId="37" fontId="319" fillId="0" borderId="7" xfId="0" applyFont="true" applyBorder="true" applyNumberFormat="true">
      <alignment horizontal="center" vertical="center"/>
    </xf>
    <xf numFmtId="37" fontId="320" fillId="0" borderId="7" xfId="0" applyFont="true" applyBorder="true" applyNumberFormat="true">
      <alignment horizontal="center" vertical="center"/>
    </xf>
    <xf numFmtId="37" fontId="321" fillId="0" borderId="7" xfId="0" applyFont="true" applyBorder="true" applyNumberFormat="true">
      <alignment horizontal="center" vertical="center"/>
    </xf>
    <xf numFmtId="37" fontId="322" fillId="0" borderId="7" xfId="0" applyFont="true" applyBorder="true" applyNumberFormat="true">
      <alignment horizontal="center" vertical="center"/>
    </xf>
    <xf numFmtId="37" fontId="323" fillId="0" borderId="7" xfId="0" applyFont="true" applyBorder="true" applyNumberFormat="true">
      <alignment horizontal="center" vertical="center"/>
    </xf>
    <xf numFmtId="37" fontId="324" fillId="0" borderId="7" xfId="0" applyFont="true" applyBorder="true" applyNumberFormat="true">
      <alignment horizontal="center" vertical="center"/>
    </xf>
    <xf numFmtId="37" fontId="325" fillId="0" borderId="7" xfId="0" applyFont="true" applyBorder="true" applyNumberFormat="true">
      <alignment horizontal="center" vertical="center"/>
    </xf>
    <xf numFmtId="37" fontId="326" fillId="0" borderId="7" xfId="0" applyFont="true" applyBorder="true" applyNumberFormat="true">
      <alignment horizontal="center" vertical="center"/>
    </xf>
    <xf numFmtId="37" fontId="327" fillId="0" borderId="7" xfId="0" applyFont="true" applyBorder="true" applyNumberFormat="true">
      <alignment horizontal="center" vertical="center"/>
    </xf>
    <xf numFmtId="37" fontId="328" fillId="0" borderId="7" xfId="0" applyFont="true" applyBorder="true" applyNumberFormat="true">
      <alignment horizontal="center" vertical="center"/>
    </xf>
    <xf numFmtId="37" fontId="329" fillId="0" borderId="0" xfId="0" applyFont="true" applyNumberFormat="true">
      <alignment horizontal="center" vertical="center"/>
    </xf>
    <xf numFmtId="37" fontId="330" fillId="0" borderId="0" xfId="0" applyFont="true" applyNumberFormat="true">
      <alignment horizontal="center" vertical="center"/>
    </xf>
    <xf numFmtId="37" fontId="331" fillId="0" borderId="0" xfId="0" applyFont="true" applyNumberFormat="true">
      <alignment horizontal="center" vertical="center"/>
    </xf>
    <xf numFmtId="37" fontId="332" fillId="0" borderId="0" xfId="0" applyFont="true" applyNumberFormat="true">
      <alignment horizontal="right" vertical="center"/>
    </xf>
    <xf numFmtId="37" fontId="333" fillId="0" borderId="1" xfId="0" applyFont="true" applyBorder="true" applyNumberFormat="true">
      <alignment horizontal="center" vertical="center"/>
    </xf>
    <xf numFmtId="37" fontId="334" fillId="0" borderId="1" xfId="0" applyFont="true" applyBorder="true" applyNumberFormat="true">
      <alignment horizontal="center" vertical="center"/>
    </xf>
    <xf numFmtId="37" fontId="335" fillId="0" borderId="1" xfId="0" applyFont="true" applyBorder="true" applyNumberFormat="true">
      <alignment horizontal="center" vertical="center"/>
    </xf>
    <xf numFmtId="37" fontId="336" fillId="0" borderId="1" xfId="0" applyFont="true" applyBorder="true" applyNumberFormat="true">
      <alignment horizontal="center" vertical="center" wrapText="true"/>
    </xf>
    <xf numFmtId="37" fontId="337" fillId="0" borderId="1" xfId="0" applyFont="true" applyBorder="true" applyNumberFormat="true">
      <alignment horizontal="center" vertical="center" wrapText="true"/>
    </xf>
    <xf numFmtId="37" fontId="338" fillId="0" borderId="0" xfId="0" applyFont="true" applyNumberFormat="true">
      <alignment horizontal="right" vertical="center"/>
    </xf>
    <xf numFmtId="37" fontId="339" fillId="0" borderId="0" xfId="0" applyFont="true" applyNumberFormat="true">
      <alignment horizontal="center" vertical="center"/>
    </xf>
    <xf numFmtId="10" fontId="340" fillId="0" borderId="0" xfId="0" applyFont="true" applyNumberFormat="true">
      <alignment horizontal="center" vertical="center"/>
    </xf>
    <xf numFmtId="10" fontId="341" fillId="0" borderId="0" xfId="0" applyFont="true" applyNumberFormat="true">
      <alignment horizontal="center" vertical="center"/>
    </xf>
    <xf numFmtId="37" fontId="342" fillId="0" borderId="0" xfId="0" applyFont="true" applyNumberFormat="true">
      <alignment horizontal="right" vertical="center"/>
    </xf>
    <xf numFmtId="37" fontId="343" fillId="0" borderId="0" xfId="0" applyFont="true" applyNumberFormat="true">
      <alignment horizontal="center" vertical="center"/>
    </xf>
    <xf numFmtId="10" fontId="344" fillId="0" borderId="0" xfId="0" applyFont="true" applyNumberFormat="true">
      <alignment horizontal="center" vertical="center"/>
    </xf>
    <xf numFmtId="10" fontId="345" fillId="0" borderId="0" xfId="0" applyFont="true" applyNumberFormat="true">
      <alignment horizontal="center" vertical="center"/>
    </xf>
    <xf numFmtId="37" fontId="346" fillId="0" borderId="0" xfId="0" applyFont="true" applyNumberFormat="true">
      <alignment horizontal="right" vertical="center"/>
    </xf>
    <xf numFmtId="37" fontId="347" fillId="0" borderId="0" xfId="0" applyFont="true" applyNumberFormat="true">
      <alignment horizontal="center" vertical="center"/>
    </xf>
    <xf numFmtId="10" fontId="348" fillId="0" borderId="0" xfId="0" applyFont="true" applyNumberFormat="true">
      <alignment horizontal="center" vertical="center"/>
    </xf>
    <xf numFmtId="10" fontId="349" fillId="0" borderId="0" xfId="0" applyFont="true" applyNumberFormat="true">
      <alignment horizontal="center" vertical="center"/>
    </xf>
    <xf numFmtId="37" fontId="350" fillId="0" borderId="0" xfId="0" applyFont="true" applyNumberFormat="true">
      <alignment horizontal="right" vertical="center"/>
    </xf>
    <xf numFmtId="37" fontId="351" fillId="0" borderId="0" xfId="0" applyFont="true" applyNumberFormat="true">
      <alignment horizontal="center" vertical="center"/>
    </xf>
    <xf numFmtId="10" fontId="352" fillId="0" borderId="0" xfId="0" applyFont="true" applyNumberFormat="true">
      <alignment horizontal="center" vertical="center"/>
    </xf>
    <xf numFmtId="10" fontId="353" fillId="0" borderId="0" xfId="0" applyFont="true" applyNumberFormat="true">
      <alignment horizontal="center" vertical="center"/>
    </xf>
    <xf numFmtId="37" fontId="354" fillId="0" borderId="1" xfId="0" applyFont="true" applyBorder="true" applyNumberFormat="true">
      <alignment horizontal="center" vertical="center"/>
    </xf>
    <xf numFmtId="37" fontId="355" fillId="0" borderId="6" xfId="0" applyFont="true" applyBorder="true" applyNumberFormat="true">
      <alignment horizontal="center" vertical="center"/>
    </xf>
    <xf numFmtId="10" fontId="356" fillId="0" borderId="6" xfId="0" applyFont="true" applyBorder="true" applyNumberFormat="true">
      <alignment horizontal="center" vertical="center"/>
    </xf>
    <xf numFmtId="10" fontId="357" fillId="0" borderId="6" xfId="0" applyFont="true" applyBorder="true" applyNumberFormat="true">
      <alignment horizontal="center" vertical="center"/>
    </xf>
    <xf numFmtId="37" fontId="358" fillId="0" borderId="7" xfId="0" applyFont="true" applyBorder="true" applyNumberFormat="true">
      <alignment horizontal="center" vertical="center"/>
    </xf>
    <xf numFmtId="37" fontId="359" fillId="0" borderId="7" xfId="0" applyFont="true" applyBorder="true" applyNumberFormat="true">
      <alignment horizontal="center" vertical="center"/>
    </xf>
    <xf numFmtId="37" fontId="360" fillId="0" borderId="7" xfId="0" applyFont="true" applyBorder="true" applyNumberFormat="true">
      <alignment horizontal="center" vertical="center"/>
    </xf>
    <xf numFmtId="37" fontId="361" fillId="0" borderId="0" xfId="0" applyFont="true" applyNumberFormat="true">
      <alignment horizontal="center" vertical="center"/>
    </xf>
    <xf numFmtId="37" fontId="362" fillId="0" borderId="0" xfId="0" applyFont="true" applyNumberFormat="true">
      <alignment horizontal="center" vertical="center"/>
    </xf>
    <xf numFmtId="37" fontId="363" fillId="0" borderId="0" xfId="0" applyFont="true" applyNumberFormat="true">
      <alignment horizontal="center" vertical="center"/>
    </xf>
    <xf numFmtId="37" fontId="364" fillId="0" borderId="0" xfId="0" applyFont="true" applyNumberFormat="true">
      <alignment horizontal="right" vertical="center"/>
    </xf>
    <xf numFmtId="37" fontId="365" fillId="0" borderId="1" xfId="0" applyFont="true" applyBorder="true" applyNumberFormat="true">
      <alignment horizontal="center" vertical="center"/>
    </xf>
    <xf numFmtId="37" fontId="366" fillId="0" borderId="1" xfId="0" applyFont="true" applyBorder="true" applyNumberFormat="true">
      <alignment horizontal="center" vertical="center"/>
    </xf>
    <xf numFmtId="37" fontId="367" fillId="0" borderId="1" xfId="0" applyFont="true" applyBorder="true" applyNumberFormat="true">
      <alignment horizontal="center" vertical="center"/>
    </xf>
    <xf numFmtId="37" fontId="368" fillId="0" borderId="1" xfId="0" applyFont="true" applyBorder="true" applyNumberFormat="true">
      <alignment horizontal="center" vertical="center"/>
    </xf>
    <xf numFmtId="37" fontId="369" fillId="0" borderId="1" xfId="0" applyFont="true" applyBorder="true" applyNumberFormat="true">
      <alignment horizontal="center" vertical="center" wrapText="true"/>
    </xf>
    <xf numFmtId="37" fontId="370" fillId="0" borderId="1" xfId="0" applyFont="true" applyBorder="true" applyNumberFormat="true">
      <alignment horizontal="center" vertical="center" wrapText="true"/>
    </xf>
    <xf numFmtId="37" fontId="371" fillId="0" borderId="1" xfId="0" applyFont="true" applyBorder="true" applyNumberFormat="true">
      <alignment horizontal="center" vertical="center" wrapText="true"/>
    </xf>
    <xf numFmtId="37" fontId="372" fillId="0" borderId="1" xfId="0" applyFont="true" applyBorder="true" applyNumberFormat="true">
      <alignment horizontal="center" vertical="center" wrapText="true"/>
    </xf>
    <xf numFmtId="37" fontId="373" fillId="0" borderId="1" xfId="0" applyFont="true" applyBorder="true" applyNumberFormat="true">
      <alignment horizontal="center" vertical="center" wrapText="true"/>
    </xf>
    <xf numFmtId="37" fontId="374" fillId="0" borderId="1" xfId="0" applyFont="true" applyBorder="true" applyNumberFormat="true">
      <alignment horizontal="center" vertical="center" wrapText="true"/>
    </xf>
    <xf numFmtId="37" fontId="375" fillId="0" borderId="1" xfId="0" applyFont="true" applyBorder="true" applyNumberFormat="true">
      <alignment horizontal="center" vertical="center" wrapText="true"/>
    </xf>
    <xf numFmtId="37" fontId="376" fillId="0" borderId="1" xfId="0" applyFont="true" applyBorder="true" applyNumberFormat="true">
      <alignment horizontal="center" vertical="center" wrapText="true"/>
    </xf>
    <xf numFmtId="37" fontId="377" fillId="0" borderId="1" xfId="0" applyFont="true" applyBorder="true" applyNumberFormat="true">
      <alignment horizontal="center" vertical="center" wrapText="true"/>
    </xf>
    <xf numFmtId="37" fontId="378" fillId="0" borderId="0" xfId="0" applyFont="true" applyNumberFormat="true">
      <alignment horizontal="center" vertical="center" wrapText="true"/>
    </xf>
    <xf numFmtId="37" fontId="379" fillId="0" borderId="0" xfId="0" applyFont="true" applyNumberFormat="true">
      <alignment horizontal="center" vertical="center"/>
    </xf>
    <xf numFmtId="37" fontId="380" fillId="0" borderId="0" xfId="0" applyFont="true" applyNumberFormat="true">
      <alignment horizontal="center" vertical="center"/>
    </xf>
    <xf numFmtId="37" fontId="381" fillId="0" borderId="0" xfId="0" applyFont="true" applyNumberFormat="true">
      <alignment horizontal="center" vertical="center"/>
    </xf>
    <xf numFmtId="37" fontId="382" fillId="0" borderId="0" xfId="0" applyFont="true" applyNumberFormat="true">
      <alignment horizontal="center" vertical="center"/>
    </xf>
    <xf numFmtId="37" fontId="383" fillId="0" borderId="0" xfId="0" applyFont="true" applyNumberFormat="true">
      <alignment horizontal="center" vertical="center"/>
    </xf>
    <xf numFmtId="37" fontId="384" fillId="0" borderId="6" xfId="0" applyFont="true" applyBorder="true" applyNumberFormat="true">
      <alignment horizontal="center" vertical="center"/>
    </xf>
    <xf numFmtId="37" fontId="385" fillId="0" borderId="6" xfId="0" applyFont="true" applyBorder="true" applyNumberFormat="true">
      <alignment horizontal="center" vertical="center"/>
    </xf>
    <xf numFmtId="37" fontId="386" fillId="0" borderId="6" xfId="0" applyFont="true" applyBorder="true" applyNumberFormat="true">
      <alignment horizontal="center" vertical="center"/>
    </xf>
    <xf numFmtId="37" fontId="387" fillId="0" borderId="6" xfId="0" applyFont="true" applyBorder="true" applyNumberFormat="true">
      <alignment horizontal="center" vertical="center"/>
    </xf>
    <xf numFmtId="37" fontId="388" fillId="0" borderId="6" xfId="0" applyFont="true" applyBorder="true" applyNumberFormat="true">
      <alignment horizontal="center" vertical="center"/>
    </xf>
    <xf numFmtId="37" fontId="389" fillId="0" borderId="6" xfId="0" applyFont="true" applyBorder="true" applyNumberFormat="true">
      <alignment horizontal="center" vertical="center"/>
    </xf>
    <xf numFmtId="37" fontId="390" fillId="0" borderId="6" xfId="0" applyFont="true" applyBorder="true" applyNumberFormat="true">
      <alignment horizontal="center" vertical="center"/>
    </xf>
    <xf numFmtId="37" fontId="391" fillId="0" borderId="7" xfId="0" applyFont="true" applyBorder="true" applyNumberFormat="true">
      <alignment horizontal="center" vertical="center"/>
    </xf>
    <xf numFmtId="37" fontId="392" fillId="0" borderId="7" xfId="0" applyFont="true" applyBorder="true" applyNumberFormat="true">
      <alignment horizontal="center" vertical="center"/>
    </xf>
    <xf numFmtId="37" fontId="393" fillId="0" borderId="7" xfId="0" applyFont="true" applyBorder="true" applyNumberFormat="true">
      <alignment horizontal="center" vertical="center"/>
    </xf>
    <xf numFmtId="37" fontId="394" fillId="0" borderId="7" xfId="0" applyFont="true" applyBorder="true" applyNumberFormat="true">
      <alignment horizontal="center" vertical="center"/>
    </xf>
    <xf numFmtId="37" fontId="395" fillId="0" borderId="7" xfId="0" applyFont="true" applyBorder="true" applyNumberFormat="true">
      <alignment horizontal="center" vertical="center"/>
    </xf>
    <xf numFmtId="37" fontId="396" fillId="0" borderId="7" xfId="0" applyFont="true" applyBorder="true" applyNumberFormat="true">
      <alignment horizontal="center" vertical="center"/>
    </xf>
    <xf numFmtId="37" fontId="397" fillId="0" borderId="0" xfId="0" applyFont="true" applyNumberFormat="true">
      <alignment horizontal="center" vertical="center"/>
    </xf>
    <xf numFmtId="37" fontId="398" fillId="0" borderId="0" xfId="0" applyFont="true" applyNumberFormat="true">
      <alignment horizontal="center" vertical="center"/>
    </xf>
    <xf numFmtId="37" fontId="399" fillId="0" borderId="0" xfId="0" applyFont="true" applyNumberFormat="true">
      <alignment horizontal="center" vertical="center"/>
    </xf>
    <xf numFmtId="37" fontId="400" fillId="0" borderId="0" xfId="0" applyFont="true" applyNumberFormat="true">
      <alignment horizontal="right" vertical="center"/>
    </xf>
    <xf numFmtId="37" fontId="401" fillId="0" borderId="1" xfId="0" applyFont="true" applyBorder="true" applyNumberFormat="true">
      <alignment horizontal="center" vertical="center"/>
    </xf>
    <xf numFmtId="37" fontId="402" fillId="0" borderId="1" xfId="0" applyFont="true" applyBorder="true" applyNumberFormat="true">
      <alignment horizontal="center" vertical="center"/>
    </xf>
    <xf numFmtId="37" fontId="403" fillId="0" borderId="0" xfId="0" applyFont="true" applyNumberFormat="true">
      <alignment horizontal="center" vertical="center"/>
    </xf>
    <xf numFmtId="37" fontId="404" fillId="0" borderId="1" xfId="0" applyFont="true" applyBorder="true" applyNumberFormat="true">
      <alignment horizontal="center" vertical="center" wrapText="true"/>
    </xf>
    <xf numFmtId="37" fontId="405" fillId="0" borderId="1" xfId="0" applyFont="true" applyBorder="true" applyNumberFormat="true">
      <alignment horizontal="center" vertical="center" wrapText="true"/>
    </xf>
    <xf numFmtId="37" fontId="406" fillId="0" borderId="1" xfId="0" applyFont="true" applyBorder="true" applyNumberFormat="true">
      <alignment horizontal="center" vertical="center" wrapText="true"/>
    </xf>
    <xf numFmtId="37" fontId="407" fillId="0" borderId="1" xfId="0" applyFont="true" applyBorder="true" applyNumberFormat="true">
      <alignment horizontal="center" vertical="center" wrapText="true"/>
    </xf>
    <xf numFmtId="37" fontId="408" fillId="0" borderId="1" xfId="0" applyFont="true" applyBorder="true" applyNumberFormat="true">
      <alignment horizontal="center" vertical="center" wrapText="true"/>
    </xf>
    <xf numFmtId="37" fontId="409" fillId="0" borderId="1" xfId="0" applyFont="true" applyBorder="true" applyNumberFormat="true">
      <alignment horizontal="center" vertical="center" wrapText="true"/>
    </xf>
    <xf numFmtId="37" fontId="410" fillId="0" borderId="1" xfId="0" applyFont="true" applyBorder="true" applyNumberFormat="true">
      <alignment horizontal="center" vertical="center" wrapText="true"/>
    </xf>
    <xf numFmtId="37" fontId="411" fillId="0" borderId="1" xfId="0" applyFont="true" applyBorder="true" applyNumberFormat="true">
      <alignment horizontal="center" vertical="center" wrapText="true"/>
    </xf>
    <xf numFmtId="37" fontId="412" fillId="0" borderId="1" xfId="0" applyFont="true" applyBorder="true" applyNumberFormat="true">
      <alignment horizontal="center" vertical="center" wrapText="true"/>
    </xf>
    <xf numFmtId="37" fontId="413" fillId="0" borderId="0" xfId="0" applyFont="true" applyNumberFormat="true">
      <alignment horizontal="center" vertical="center" wrapText="true"/>
    </xf>
    <xf numFmtId="37" fontId="414" fillId="0" borderId="0" xfId="0" applyFont="true" applyNumberFormat="true">
      <alignment horizontal="center" vertical="center"/>
    </xf>
    <xf numFmtId="37" fontId="415" fillId="0" borderId="0" xfId="0" applyFont="true" applyNumberFormat="true">
      <alignment horizontal="center" vertical="center"/>
    </xf>
    <xf numFmtId="37" fontId="416" fillId="0" borderId="0" xfId="0" applyFont="true" applyNumberFormat="true">
      <alignment horizontal="center" vertical="center"/>
    </xf>
    <xf numFmtId="37" fontId="417" fillId="0" borderId="0" xfId="0" applyFont="true" applyNumberFormat="true">
      <alignment horizontal="center" vertical="center"/>
    </xf>
    <xf numFmtId="37" fontId="418" fillId="0" borderId="0" xfId="0" applyFont="true" applyNumberFormat="true">
      <alignment horizontal="center" vertical="center"/>
    </xf>
    <xf numFmtId="37" fontId="419" fillId="0" borderId="0" xfId="0" applyFont="true" applyNumberFormat="true">
      <alignment horizontal="center" vertical="center"/>
    </xf>
    <xf numFmtId="37" fontId="420" fillId="0" borderId="0" xfId="0" applyFont="true" applyNumberFormat="true">
      <alignment horizontal="center" vertical="center" wrapText="true"/>
    </xf>
    <xf numFmtId="37" fontId="421" fillId="0" borderId="0" xfId="0" applyFont="true" applyNumberFormat="true">
      <alignment horizontal="center" vertical="center"/>
    </xf>
    <xf numFmtId="37" fontId="422" fillId="0" borderId="0" xfId="0" applyFont="true" applyNumberFormat="true">
      <alignment horizontal="center" vertical="center"/>
    </xf>
    <xf numFmtId="37" fontId="423" fillId="0" borderId="0" xfId="0" applyFont="true" applyNumberFormat="true">
      <alignment horizontal="center" vertical="center"/>
    </xf>
    <xf numFmtId="37" fontId="424" fillId="0" borderId="0" xfId="0" applyFont="true" applyNumberFormat="true">
      <alignment horizontal="center" vertical="center" wrapText="true"/>
    </xf>
    <xf numFmtId="37" fontId="425" fillId="0" borderId="0" xfId="0" applyFont="true" applyNumberFormat="true">
      <alignment horizontal="center" vertical="center"/>
    </xf>
    <xf numFmtId="37" fontId="426" fillId="0" borderId="0" xfId="0" applyFont="true" applyNumberFormat="true">
      <alignment horizontal="center" vertical="center"/>
    </xf>
    <xf numFmtId="37" fontId="427" fillId="0" borderId="0" xfId="0" applyFont="true" applyNumberFormat="true">
      <alignment horizontal="center" vertical="center"/>
    </xf>
    <xf numFmtId="37" fontId="428" fillId="0" borderId="6" xfId="0" applyFont="true" applyBorder="true" applyNumberFormat="true">
      <alignment horizontal="center" vertical="center"/>
    </xf>
    <xf numFmtId="37" fontId="429" fillId="0" borderId="6" xfId="0" applyFont="true" applyBorder="true" applyNumberFormat="true">
      <alignment horizontal="center" vertical="center"/>
    </xf>
    <xf numFmtId="37" fontId="430" fillId="0" borderId="6" xfId="0" applyFont="true" applyBorder="true" applyNumberFormat="true">
      <alignment horizontal="center" vertical="center"/>
    </xf>
    <xf numFmtId="37" fontId="431" fillId="0" borderId="6" xfId="0" applyFont="true" applyBorder="true" applyNumberFormat="true">
      <alignment horizontal="center" vertical="center"/>
    </xf>
    <xf numFmtId="37" fontId="432" fillId="0" borderId="6" xfId="0" applyFont="true" applyBorder="true" applyNumberFormat="true">
      <alignment horizontal="center" vertical="center"/>
    </xf>
    <xf numFmtId="37" fontId="433" fillId="0" borderId="6" xfId="0" applyFont="true" applyBorder="true" applyNumberFormat="true">
      <alignment horizontal="center" vertical="center"/>
    </xf>
    <xf numFmtId="37" fontId="434" fillId="0" borderId="6" xfId="0" applyFont="true" applyBorder="true" applyNumberFormat="true">
      <alignment horizontal="center" vertical="center"/>
    </xf>
    <xf numFmtId="37" fontId="435" fillId="0" borderId="7" xfId="0" applyFont="true" applyBorder="true" applyNumberFormat="true">
      <alignment horizontal="center" vertical="center"/>
    </xf>
    <xf numFmtId="37" fontId="436" fillId="0" borderId="7" xfId="0" applyFont="true" applyBorder="true" applyNumberFormat="true">
      <alignment horizontal="center" vertical="center"/>
    </xf>
    <xf numFmtId="37" fontId="437" fillId="0" borderId="7" xfId="0" applyFont="true" applyBorder="true" applyNumberFormat="true">
      <alignment horizontal="center" vertical="center"/>
    </xf>
    <xf numFmtId="37" fontId="438" fillId="0" borderId="7" xfId="0" applyFont="true" applyBorder="true" applyNumberFormat="true">
      <alignment horizontal="center" vertical="center"/>
    </xf>
    <xf numFmtId="37" fontId="439" fillId="0" borderId="7" xfId="0" applyFont="true" applyBorder="true" applyNumberFormat="true">
      <alignment horizontal="center" vertical="center"/>
    </xf>
    <xf numFmtId="37" fontId="440" fillId="0" borderId="7" xfId="0" applyFont="true" applyBorder="true" applyNumberFormat="true">
      <alignment horizontal="center" vertical="center"/>
    </xf>
    <xf numFmtId="37" fontId="441" fillId="0" borderId="0" xfId="0" applyFont="true" applyNumberFormat="true">
      <alignment horizontal="center" vertical="center"/>
    </xf>
    <xf numFmtId="37" fontId="442" fillId="0" borderId="0" xfId="0" applyFont="true" applyNumberFormat="true">
      <alignment horizontal="center" vertical="center"/>
    </xf>
    <xf numFmtId="37" fontId="443" fillId="0" borderId="0" xfId="0" applyFont="true" applyNumberFormat="true">
      <alignment horizontal="center" vertical="center"/>
    </xf>
    <xf numFmtId="37" fontId="444" fillId="0" borderId="0" xfId="0" applyFont="true" applyNumberFormat="true">
      <alignment horizontal="right" vertical="center"/>
    </xf>
    <xf numFmtId="37" fontId="445" fillId="0" borderId="1" xfId="0" applyFont="true" applyBorder="true" applyNumberFormat="true">
      <alignment horizontal="center" vertical="center"/>
    </xf>
    <xf numFmtId="37" fontId="446" fillId="0" borderId="1" xfId="0" applyFont="true" applyBorder="true" applyNumberFormat="true">
      <alignment horizontal="center" vertical="center"/>
    </xf>
    <xf numFmtId="37" fontId="447" fillId="0" borderId="0" xfId="0" applyFont="true" applyNumberFormat="true">
      <alignment horizontal="center" vertical="center"/>
    </xf>
    <xf numFmtId="37" fontId="448" fillId="0" borderId="1" xfId="0" applyFont="true" applyBorder="true" applyNumberFormat="true">
      <alignment horizontal="center" vertical="center" wrapText="true"/>
    </xf>
    <xf numFmtId="37" fontId="449" fillId="0" borderId="1" xfId="0" applyFont="true" applyBorder="true" applyNumberFormat="true">
      <alignment horizontal="center" vertical="center" wrapText="true"/>
    </xf>
    <xf numFmtId="37" fontId="450" fillId="0" borderId="1" xfId="0" applyFont="true" applyBorder="true" applyNumberFormat="true">
      <alignment horizontal="center" vertical="center" wrapText="true"/>
    </xf>
    <xf numFmtId="37" fontId="451" fillId="0" borderId="1" xfId="0" applyFont="true" applyBorder="true" applyNumberFormat="true">
      <alignment horizontal="center" vertical="center" wrapText="true"/>
    </xf>
    <xf numFmtId="37" fontId="452" fillId="0" borderId="1" xfId="0" applyFont="true" applyBorder="true" applyNumberFormat="true">
      <alignment horizontal="center" vertical="center" wrapText="true"/>
    </xf>
    <xf numFmtId="37" fontId="453" fillId="0" borderId="1" xfId="0" applyFont="true" applyBorder="true" applyNumberFormat="true">
      <alignment horizontal="center" vertical="center" wrapText="true"/>
    </xf>
    <xf numFmtId="37" fontId="454" fillId="0" borderId="1" xfId="0" applyFont="true" applyBorder="true" applyNumberFormat="true">
      <alignment horizontal="center" vertical="center" wrapText="true"/>
    </xf>
    <xf numFmtId="37" fontId="455" fillId="0" borderId="1" xfId="0" applyFont="true" applyBorder="true" applyNumberFormat="true">
      <alignment horizontal="center" vertical="center" wrapText="true"/>
    </xf>
    <xf numFmtId="37" fontId="456" fillId="0" borderId="0" xfId="0" applyFont="true" applyNumberFormat="true">
      <alignment horizontal="center" vertical="center" wrapText="true"/>
    </xf>
    <xf numFmtId="37" fontId="457" fillId="0" borderId="0" xfId="0" applyFont="true" applyNumberFormat="true">
      <alignment horizontal="center" vertical="center"/>
    </xf>
    <xf numFmtId="37" fontId="458" fillId="0" borderId="0" xfId="0" applyFont="true" applyNumberFormat="true">
      <alignment horizontal="center" vertical="center"/>
    </xf>
    <xf numFmtId="37" fontId="459" fillId="0" borderId="0" xfId="0" applyFont="true" applyNumberFormat="true">
      <alignment horizontal="center" vertical="center"/>
    </xf>
    <xf numFmtId="37" fontId="460" fillId="0" borderId="0" xfId="0" applyFont="true" applyNumberFormat="true">
      <alignment horizontal="center" vertical="center"/>
    </xf>
    <xf numFmtId="37" fontId="461" fillId="0" borderId="0" xfId="0" applyFont="true" applyNumberFormat="true">
      <alignment horizontal="center" vertical="center"/>
    </xf>
    <xf numFmtId="37" fontId="462" fillId="0" borderId="0" xfId="0" applyFont="true" applyNumberFormat="true">
      <alignment horizontal="center" vertical="center"/>
    </xf>
    <xf numFmtId="37" fontId="463" fillId="0" borderId="0" xfId="0" applyFont="true" applyNumberFormat="true">
      <alignment horizontal="center" vertical="center"/>
    </xf>
    <xf numFmtId="37" fontId="464" fillId="0" borderId="0" xfId="0" applyFont="true" applyNumberFormat="true">
      <alignment horizontal="center" vertical="center"/>
    </xf>
    <xf numFmtId="37" fontId="465" fillId="0" borderId="0" xfId="0" applyFont="true" applyNumberFormat="true">
      <alignment horizontal="center" vertical="center" wrapText="true"/>
    </xf>
    <xf numFmtId="37" fontId="466" fillId="0" borderId="0" xfId="0" applyFont="true" applyNumberFormat="true">
      <alignment horizontal="center" vertical="center"/>
    </xf>
    <xf numFmtId="37" fontId="467" fillId="0" borderId="0" xfId="0" applyFont="true" applyNumberFormat="true">
      <alignment horizontal="center" vertical="center"/>
    </xf>
    <xf numFmtId="37" fontId="468" fillId="0" borderId="0" xfId="0" applyFont="true" applyNumberFormat="true">
      <alignment horizontal="center" vertical="center"/>
    </xf>
    <xf numFmtId="37" fontId="469" fillId="0" borderId="0" xfId="0" applyFont="true" applyNumberFormat="true">
      <alignment horizontal="center" vertical="center"/>
    </xf>
    <xf numFmtId="37" fontId="470" fillId="0" borderId="0" xfId="0" applyFont="true" applyNumberFormat="true">
      <alignment horizontal="center" vertical="center"/>
    </xf>
    <xf numFmtId="37" fontId="471" fillId="0" borderId="0" xfId="0" applyFont="true" applyNumberFormat="true">
      <alignment horizontal="center" vertical="center"/>
    </xf>
    <xf numFmtId="37" fontId="472" fillId="0" borderId="0" xfId="0" applyFont="true" applyNumberFormat="true">
      <alignment horizontal="center" vertical="center"/>
    </xf>
    <xf numFmtId="37" fontId="473" fillId="0" borderId="0" xfId="0" applyFont="true" applyNumberFormat="true">
      <alignment horizontal="center" vertical="center"/>
    </xf>
    <xf numFmtId="37" fontId="474" fillId="0" borderId="0" xfId="0" applyFont="true" applyNumberFormat="true">
      <alignment horizontal="center" vertical="center" wrapText="true"/>
    </xf>
    <xf numFmtId="37" fontId="475" fillId="0" borderId="0" xfId="0" applyFont="true" applyNumberFormat="true">
      <alignment horizontal="center" vertical="center"/>
    </xf>
    <xf numFmtId="37" fontId="476" fillId="0" borderId="0" xfId="0" applyFont="true" applyNumberFormat="true">
      <alignment horizontal="center" vertical="center"/>
    </xf>
    <xf numFmtId="37" fontId="477" fillId="0" borderId="0" xfId="0" applyFont="true" applyNumberFormat="true">
      <alignment horizontal="center" vertical="center"/>
    </xf>
    <xf numFmtId="37" fontId="478" fillId="0" borderId="0" xfId="0" applyFont="true" applyNumberFormat="true">
      <alignment horizontal="center" vertical="center"/>
    </xf>
    <xf numFmtId="37" fontId="479" fillId="0" borderId="0" xfId="0" applyFont="true" applyNumberFormat="true">
      <alignment horizontal="center" vertical="center"/>
    </xf>
    <xf numFmtId="37" fontId="480" fillId="0" borderId="0" xfId="0" applyFont="true" applyNumberFormat="true">
      <alignment horizontal="center" vertical="center"/>
    </xf>
    <xf numFmtId="37" fontId="481" fillId="0" borderId="0" xfId="0" applyFont="true" applyNumberFormat="true">
      <alignment horizontal="center" vertical="center"/>
    </xf>
    <xf numFmtId="37" fontId="482" fillId="0" borderId="0" xfId="0" applyFont="true" applyNumberFormat="true">
      <alignment horizontal="center" vertical="center"/>
    </xf>
    <xf numFmtId="37" fontId="483" fillId="0" borderId="0" xfId="0" applyFont="true" applyNumberFormat="true">
      <alignment horizontal="center" vertical="center" wrapText="true"/>
    </xf>
    <xf numFmtId="37" fontId="484" fillId="0" borderId="0" xfId="0" applyFont="true" applyNumberFormat="true">
      <alignment horizontal="center" vertical="center"/>
    </xf>
    <xf numFmtId="37" fontId="485" fillId="0" borderId="0" xfId="0" applyFont="true" applyNumberFormat="true">
      <alignment horizontal="center" vertical="center"/>
    </xf>
    <xf numFmtId="37" fontId="486" fillId="0" borderId="0" xfId="0" applyFont="true" applyNumberFormat="true">
      <alignment horizontal="center" vertical="center"/>
    </xf>
    <xf numFmtId="37" fontId="487" fillId="0" borderId="0" xfId="0" applyFont="true" applyNumberFormat="true">
      <alignment horizontal="center" vertical="center"/>
    </xf>
    <xf numFmtId="37" fontId="488" fillId="0" borderId="0" xfId="0" applyFont="true" applyNumberFormat="true">
      <alignment horizontal="center" vertical="center"/>
    </xf>
    <xf numFmtId="37" fontId="489" fillId="0" borderId="0" xfId="0" applyFont="true" applyNumberFormat="true">
      <alignment horizontal="center" vertical="center"/>
    </xf>
    <xf numFmtId="37" fontId="490" fillId="0" borderId="0" xfId="0" applyFont="true" applyNumberFormat="true">
      <alignment horizontal="center" vertical="center"/>
    </xf>
    <xf numFmtId="37" fontId="491" fillId="0" borderId="0" xfId="0" applyFont="true" applyNumberFormat="true">
      <alignment horizontal="center" vertical="center"/>
    </xf>
    <xf numFmtId="37" fontId="492" fillId="0" borderId="6" xfId="0" applyFont="true" applyBorder="true" applyNumberFormat="true">
      <alignment horizontal="center" vertical="center"/>
    </xf>
    <xf numFmtId="37" fontId="493" fillId="0" borderId="6" xfId="0" applyFont="true" applyBorder="true" applyNumberFormat="true">
      <alignment horizontal="center" vertical="center"/>
    </xf>
    <xf numFmtId="37" fontId="494" fillId="0" borderId="6" xfId="0" applyFont="true" applyBorder="true" applyNumberFormat="true">
      <alignment horizontal="center" vertical="center"/>
    </xf>
    <xf numFmtId="37" fontId="495" fillId="0" borderId="6" xfId="0" applyFont="true" applyBorder="true" applyNumberFormat="true">
      <alignment horizontal="center" vertical="center"/>
    </xf>
    <xf numFmtId="37" fontId="496" fillId="0" borderId="6" xfId="0" applyFont="true" applyBorder="true" applyNumberFormat="true">
      <alignment horizontal="center" vertical="center"/>
    </xf>
    <xf numFmtId="37" fontId="497" fillId="0" borderId="6" xfId="0" applyFont="true" applyBorder="true" applyNumberFormat="true">
      <alignment horizontal="center" vertical="center"/>
    </xf>
    <xf numFmtId="37" fontId="498" fillId="0" borderId="6" xfId="0" applyFont="true" applyBorder="true" applyNumberFormat="true">
      <alignment horizontal="center" vertical="center"/>
    </xf>
    <xf numFmtId="37" fontId="499" fillId="0" borderId="6" xfId="0" applyFont="true" applyBorder="true" applyNumberFormat="true">
      <alignment horizontal="center" vertical="center"/>
    </xf>
    <xf numFmtId="37" fontId="500" fillId="0" borderId="6" xfId="0" applyFont="true" applyBorder="true" applyNumberFormat="true">
      <alignment horizontal="center" vertical="center"/>
    </xf>
    <xf numFmtId="37" fontId="501" fillId="0" borderId="7" xfId="0" applyFont="true" applyBorder="true" applyNumberFormat="true">
      <alignment horizontal="center" vertical="center"/>
    </xf>
    <xf numFmtId="37" fontId="502" fillId="0" borderId="7" xfId="0" applyFont="true" applyBorder="true" applyNumberFormat="true">
      <alignment horizontal="center" vertical="center"/>
    </xf>
    <xf numFmtId="37" fontId="503" fillId="0" borderId="7" xfId="0" applyFont="true" applyBorder="true" applyNumberFormat="true">
      <alignment horizontal="center" vertical="center"/>
    </xf>
    <xf numFmtId="37" fontId="504" fillId="0" borderId="7" xfId="0" applyFont="true" applyBorder="true" applyNumberFormat="true">
      <alignment horizontal="center" vertical="center"/>
    </xf>
    <xf numFmtId="37" fontId="505" fillId="0" borderId="7" xfId="0" applyFont="true" applyBorder="true" applyNumberFormat="true">
      <alignment horizontal="center" vertical="center"/>
    </xf>
    <xf numFmtId="37" fontId="506" fillId="0" borderId="7" xfId="0" applyFont="true" applyBorder="true" applyNumberFormat="true">
      <alignment horizontal="center" vertical="center"/>
    </xf>
    <xf numFmtId="37" fontId="507" fillId="0" borderId="7" xfId="0" applyFont="true" applyBorder="true" applyNumberFormat="true">
      <alignment horizontal="center" vertical="center"/>
    </xf>
    <xf numFmtId="37" fontId="508" fillId="0" borderId="7" xfId="0" applyFont="true" applyBorder="true" applyNumberFormat="true">
      <alignment horizontal="center" vertical="center"/>
    </xf>
    <xf numFmtId="37" fontId="509" fillId="0" borderId="10" xfId="0" applyFont="true" applyBorder="true" applyNumberFormat="true">
      <alignment horizontal="center" vertical="center"/>
    </xf>
    <xf numFmtId="0" fontId="0" fillId="4" borderId="15" xfId="0" applyBorder="true" applyNumberFormat="true" applyFill="true" applyFont="true">
      <alignment horizontal="general" indent="0" textRotation="0" vertical="bottom" wrapText="false"/>
      <protection hidden="false" locked="true"/>
    </xf>
    <xf numFmtId="0" fontId="0" fillId="4" borderId="21" xfId="0" applyBorder="true" applyNumberFormat="true" applyFill="true" applyFont="true">
      <alignment horizontal="general" indent="0" textRotation="0" vertical="bottom" wrapText="false"/>
      <protection hidden="false" locked="true"/>
    </xf>
    <xf numFmtId="0" fontId="0" fillId="4" borderId="25" xfId="0" applyBorder="true" applyNumberFormat="true" applyFill="true" applyFont="true">
      <alignment horizontal="general" indent="0" textRotation="0" vertical="bottom" wrapText="false"/>
      <protection hidden="false" locked="true"/>
    </xf>
    <xf numFmtId="0" fontId="0" fillId="4" borderId="31" xfId="0" applyBorder="true" applyNumberFormat="true" applyFill="true" applyFont="true">
      <alignment horizontal="general" indent="0" textRotation="0" vertical="bottom" wrapText="false"/>
      <protection hidden="false" locked="true"/>
    </xf>
    <xf numFmtId="37" fontId="510" fillId="0" borderId="0" xfId="0" applyFont="true" applyNumberFormat="true">
      <alignment horizontal="center" vertical="center"/>
    </xf>
    <xf numFmtId="37" fontId="511" fillId="0" borderId="0" xfId="0" applyFont="true" applyNumberFormat="true">
      <alignment horizontal="center" vertical="center"/>
    </xf>
    <xf numFmtId="37" fontId="512" fillId="0" borderId="0" xfId="0" applyFont="true" applyNumberFormat="true">
      <alignment horizontal="center" vertical="center"/>
    </xf>
    <xf numFmtId="37" fontId="513" fillId="0" borderId="0" xfId="0" applyFont="true" applyNumberFormat="true">
      <alignment horizontal="right" vertical="center"/>
    </xf>
    <xf numFmtId="37" fontId="514" fillId="0" borderId="1" xfId="0" applyFont="true" applyBorder="true" applyNumberFormat="true">
      <alignment horizontal="center" vertical="center"/>
    </xf>
    <xf numFmtId="37" fontId="515" fillId="0" borderId="1" xfId="0" applyFont="true" applyBorder="true" applyNumberFormat="true">
      <alignment horizontal="center" vertical="center"/>
    </xf>
    <xf numFmtId="37" fontId="516" fillId="0" borderId="0" xfId="0" applyFont="true" applyNumberFormat="true">
      <alignment horizontal="center" vertical="center"/>
    </xf>
    <xf numFmtId="37" fontId="517" fillId="0" borderId="1" xfId="0" applyFont="true" applyBorder="true" applyNumberFormat="true">
      <alignment horizontal="center" vertical="center" wrapText="true"/>
    </xf>
    <xf numFmtId="37" fontId="518" fillId="0" borderId="1" xfId="0" applyFont="true" applyBorder="true" applyNumberFormat="true">
      <alignment horizontal="center" vertical="center" wrapText="true"/>
    </xf>
    <xf numFmtId="37" fontId="519" fillId="0" borderId="1" xfId="0" applyFont="true" applyBorder="true" applyNumberFormat="true">
      <alignment horizontal="center" vertical="center" wrapText="true"/>
    </xf>
    <xf numFmtId="37" fontId="520" fillId="0" borderId="1" xfId="0" applyFont="true" applyBorder="true" applyNumberFormat="true">
      <alignment horizontal="center" vertical="center" wrapText="true"/>
    </xf>
    <xf numFmtId="37" fontId="521" fillId="0" borderId="1" xfId="0" applyFont="true" applyBorder="true" applyNumberFormat="true">
      <alignment horizontal="center" vertical="center" wrapText="true"/>
    </xf>
    <xf numFmtId="37" fontId="522" fillId="0" borderId="1" xfId="0" applyFont="true" applyBorder="true" applyNumberFormat="true">
      <alignment horizontal="center" vertical="center" wrapText="true"/>
    </xf>
    <xf numFmtId="37" fontId="523" fillId="0" borderId="1" xfId="0" applyFont="true" applyBorder="true" applyNumberFormat="true">
      <alignment horizontal="center" vertical="center" wrapText="true"/>
    </xf>
    <xf numFmtId="37" fontId="524" fillId="0" borderId="1" xfId="0" applyFont="true" applyBorder="true" applyNumberFormat="true">
      <alignment horizontal="center" vertical="center" wrapText="true"/>
    </xf>
    <xf numFmtId="37" fontId="525" fillId="0" borderId="0" xfId="0" applyFont="true" applyNumberFormat="true">
      <alignment horizontal="center" vertical="center" wrapText="true"/>
    </xf>
    <xf numFmtId="37" fontId="526" fillId="0" borderId="0" xfId="0" applyFont="true" applyNumberFormat="true">
      <alignment horizontal="center" vertical="center"/>
    </xf>
    <xf numFmtId="37" fontId="527" fillId="0" borderId="0" xfId="0" applyFont="true" applyNumberFormat="true">
      <alignment horizontal="center" vertical="center"/>
    </xf>
    <xf numFmtId="37" fontId="528" fillId="0" borderId="0" xfId="0" applyFont="true" applyNumberFormat="true">
      <alignment horizontal="center" vertical="center"/>
    </xf>
    <xf numFmtId="37" fontId="529" fillId="0" borderId="0" xfId="0" applyFont="true" applyNumberFormat="true">
      <alignment horizontal="center" vertical="center"/>
    </xf>
    <xf numFmtId="37" fontId="530" fillId="0" borderId="0" xfId="0" applyFont="true" applyNumberFormat="true">
      <alignment horizontal="center" vertical="center"/>
    </xf>
    <xf numFmtId="37" fontId="531" fillId="0" borderId="0" xfId="0" applyFont="true" applyNumberFormat="true">
      <alignment horizontal="center" vertical="center"/>
    </xf>
    <xf numFmtId="37" fontId="532" fillId="0" borderId="0" xfId="0" applyFont="true" applyNumberFormat="true">
      <alignment horizontal="center" vertical="center"/>
    </xf>
    <xf numFmtId="37" fontId="533" fillId="0" borderId="0" xfId="0" applyFont="true" applyNumberFormat="true">
      <alignment horizontal="center" vertical="center"/>
    </xf>
    <xf numFmtId="37" fontId="534" fillId="0" borderId="0" xfId="0" applyFont="true" applyNumberFormat="true">
      <alignment horizontal="center" vertical="center" wrapText="true"/>
    </xf>
    <xf numFmtId="37" fontId="535" fillId="0" borderId="0" xfId="0" applyFont="true" applyNumberFormat="true">
      <alignment horizontal="center" vertical="center"/>
    </xf>
    <xf numFmtId="37" fontId="536" fillId="0" borderId="0" xfId="0" applyFont="true" applyNumberFormat="true">
      <alignment horizontal="center" vertical="center"/>
    </xf>
    <xf numFmtId="37" fontId="537" fillId="0" borderId="0" xfId="0" applyFont="true" applyNumberFormat="true">
      <alignment horizontal="center" vertical="center"/>
    </xf>
    <xf numFmtId="37" fontId="538" fillId="0" borderId="0" xfId="0" applyFont="true" applyNumberFormat="true">
      <alignment horizontal="center" vertical="center"/>
    </xf>
    <xf numFmtId="37" fontId="539" fillId="0" borderId="0" xfId="0" applyFont="true" applyNumberFormat="true">
      <alignment horizontal="center" vertical="center"/>
    </xf>
    <xf numFmtId="37" fontId="540" fillId="0" borderId="0" xfId="0" applyFont="true" applyNumberFormat="true">
      <alignment horizontal="center" vertical="center"/>
    </xf>
    <xf numFmtId="37" fontId="541" fillId="0" borderId="0" xfId="0" applyFont="true" applyNumberFormat="true">
      <alignment horizontal="center" vertical="center"/>
    </xf>
    <xf numFmtId="37" fontId="542" fillId="0" borderId="0" xfId="0" applyFont="true" applyNumberFormat="true">
      <alignment horizontal="center" vertical="center"/>
    </xf>
    <xf numFmtId="37" fontId="543" fillId="0" borderId="0" xfId="0" applyFont="true" applyNumberFormat="true">
      <alignment horizontal="center" vertical="center" wrapText="true"/>
    </xf>
    <xf numFmtId="37" fontId="544" fillId="0" borderId="0" xfId="0" applyFont="true" applyNumberFormat="true">
      <alignment horizontal="center" vertical="center"/>
    </xf>
    <xf numFmtId="37" fontId="545" fillId="0" borderId="0" xfId="0" applyFont="true" applyNumberFormat="true">
      <alignment horizontal="center" vertical="center"/>
    </xf>
    <xf numFmtId="37" fontId="546" fillId="0" borderId="0" xfId="0" applyFont="true" applyNumberFormat="true">
      <alignment horizontal="center" vertical="center"/>
    </xf>
    <xf numFmtId="37" fontId="547" fillId="0" borderId="0" xfId="0" applyFont="true" applyNumberFormat="true">
      <alignment horizontal="center" vertical="center"/>
    </xf>
    <xf numFmtId="37" fontId="548" fillId="0" borderId="0" xfId="0" applyFont="true" applyNumberFormat="true">
      <alignment horizontal="center" vertical="center"/>
    </xf>
    <xf numFmtId="37" fontId="549" fillId="0" borderId="0" xfId="0" applyFont="true" applyNumberFormat="true">
      <alignment horizontal="center" vertical="center"/>
    </xf>
    <xf numFmtId="37" fontId="550" fillId="0" borderId="0" xfId="0" applyFont="true" applyNumberFormat="true">
      <alignment horizontal="center" vertical="center"/>
    </xf>
    <xf numFmtId="37" fontId="551" fillId="0" borderId="0" xfId="0" applyFont="true" applyNumberFormat="true">
      <alignment horizontal="center" vertical="center"/>
    </xf>
    <xf numFmtId="37" fontId="552" fillId="0" borderId="0" xfId="0" applyFont="true" applyNumberFormat="true">
      <alignment horizontal="center" vertical="center" wrapText="true"/>
    </xf>
    <xf numFmtId="37" fontId="553" fillId="0" borderId="0" xfId="0" applyFont="true" applyNumberFormat="true">
      <alignment horizontal="center" vertical="center"/>
    </xf>
    <xf numFmtId="37" fontId="554" fillId="0" borderId="0" xfId="0" applyFont="true" applyNumberFormat="true">
      <alignment horizontal="center" vertical="center"/>
    </xf>
    <xf numFmtId="37" fontId="555" fillId="0" borderId="0" xfId="0" applyFont="true" applyNumberFormat="true">
      <alignment horizontal="center" vertical="center"/>
    </xf>
    <xf numFmtId="37" fontId="556" fillId="0" borderId="0" xfId="0" applyFont="true" applyNumberFormat="true">
      <alignment horizontal="center" vertical="center"/>
    </xf>
    <xf numFmtId="37" fontId="557" fillId="0" borderId="0" xfId="0" applyFont="true" applyNumberFormat="true">
      <alignment horizontal="center" vertical="center"/>
    </xf>
    <xf numFmtId="37" fontId="558" fillId="0" borderId="0" xfId="0" applyFont="true" applyNumberFormat="true">
      <alignment horizontal="center" vertical="center"/>
    </xf>
    <xf numFmtId="37" fontId="559" fillId="0" borderId="0" xfId="0" applyFont="true" applyNumberFormat="true">
      <alignment horizontal="center" vertical="center"/>
    </xf>
    <xf numFmtId="37" fontId="560" fillId="0" borderId="0" xfId="0" applyFont="true" applyNumberFormat="true">
      <alignment horizontal="center" vertical="center"/>
    </xf>
    <xf numFmtId="37" fontId="561" fillId="0" borderId="0" xfId="0" applyFont="true" applyNumberFormat="true">
      <alignment horizontal="center" vertical="center" wrapText="true"/>
    </xf>
    <xf numFmtId="37" fontId="562" fillId="0" borderId="0" xfId="0" applyFont="true" applyNumberFormat="true">
      <alignment horizontal="center" vertical="center"/>
    </xf>
    <xf numFmtId="37" fontId="563" fillId="0" borderId="0" xfId="0" applyFont="true" applyNumberFormat="true">
      <alignment horizontal="center" vertical="center"/>
    </xf>
    <xf numFmtId="37" fontId="564" fillId="0" borderId="0" xfId="0" applyFont="true" applyNumberFormat="true">
      <alignment horizontal="center" vertical="center"/>
    </xf>
    <xf numFmtId="37" fontId="565" fillId="0" borderId="0" xfId="0" applyFont="true" applyNumberFormat="true">
      <alignment horizontal="center" vertical="center"/>
    </xf>
    <xf numFmtId="37" fontId="566" fillId="0" borderId="0" xfId="0" applyFont="true" applyNumberFormat="true">
      <alignment horizontal="center" vertical="center"/>
    </xf>
    <xf numFmtId="37" fontId="567" fillId="0" borderId="0" xfId="0" applyFont="true" applyNumberFormat="true">
      <alignment horizontal="center" vertical="center"/>
    </xf>
    <xf numFmtId="37" fontId="568" fillId="0" borderId="0" xfId="0" applyFont="true" applyNumberFormat="true">
      <alignment horizontal="center" vertical="center"/>
    </xf>
    <xf numFmtId="37" fontId="569" fillId="0" borderId="0" xfId="0" applyFont="true" applyNumberFormat="true">
      <alignment horizontal="center" vertical="center"/>
    </xf>
    <xf numFmtId="37" fontId="570" fillId="0" borderId="6" xfId="0" applyFont="true" applyBorder="true" applyNumberFormat="true">
      <alignment horizontal="center" vertical="center"/>
    </xf>
    <xf numFmtId="37" fontId="571" fillId="0" borderId="6" xfId="0" applyFont="true" applyBorder="true" applyNumberFormat="true">
      <alignment horizontal="center" vertical="center"/>
    </xf>
    <xf numFmtId="37" fontId="572" fillId="0" borderId="6" xfId="0" applyFont="true" applyBorder="true" applyNumberFormat="true">
      <alignment horizontal="center" vertical="center"/>
    </xf>
    <xf numFmtId="37" fontId="573" fillId="0" borderId="6" xfId="0" applyFont="true" applyBorder="true" applyNumberFormat="true">
      <alignment horizontal="center" vertical="center"/>
    </xf>
    <xf numFmtId="37" fontId="574" fillId="0" borderId="6" xfId="0" applyFont="true" applyBorder="true" applyNumberFormat="true">
      <alignment horizontal="center" vertical="center"/>
    </xf>
    <xf numFmtId="37" fontId="575" fillId="0" borderId="6" xfId="0" applyFont="true" applyBorder="true" applyNumberFormat="true">
      <alignment horizontal="center" vertical="center"/>
    </xf>
    <xf numFmtId="37" fontId="576" fillId="0" borderId="6" xfId="0" applyFont="true" applyBorder="true" applyNumberFormat="true">
      <alignment horizontal="center" vertical="center"/>
    </xf>
    <xf numFmtId="37" fontId="577" fillId="0" borderId="6" xfId="0" applyFont="true" applyBorder="true" applyNumberFormat="true">
      <alignment horizontal="center" vertical="center"/>
    </xf>
    <xf numFmtId="37" fontId="578" fillId="0" borderId="6" xfId="0" applyFont="true" applyBorder="true" applyNumberFormat="true">
      <alignment horizontal="center" vertical="center"/>
    </xf>
    <xf numFmtId="37" fontId="579" fillId="0" borderId="7" xfId="0" applyFont="true" applyBorder="true" applyNumberFormat="true">
      <alignment horizontal="center" vertical="center"/>
    </xf>
    <xf numFmtId="37" fontId="580" fillId="0" borderId="7" xfId="0" applyFont="true" applyBorder="true" applyNumberFormat="true">
      <alignment horizontal="center" vertical="center"/>
    </xf>
    <xf numFmtId="37" fontId="581" fillId="0" borderId="7" xfId="0" applyFont="true" applyBorder="true" applyNumberFormat="true">
      <alignment horizontal="center" vertical="center"/>
    </xf>
    <xf numFmtId="37" fontId="582" fillId="0" borderId="7" xfId="0" applyFont="true" applyBorder="true" applyNumberFormat="true">
      <alignment horizontal="center" vertical="center"/>
    </xf>
    <xf numFmtId="37" fontId="583" fillId="0" borderId="7" xfId="0" applyFont="true" applyBorder="true" applyNumberFormat="true">
      <alignment horizontal="center" vertical="center"/>
    </xf>
    <xf numFmtId="37" fontId="584" fillId="0" borderId="7" xfId="0" applyFont="true" applyBorder="true" applyNumberFormat="true">
      <alignment horizontal="center" vertical="center"/>
    </xf>
    <xf numFmtId="37" fontId="585" fillId="0" borderId="7" xfId="0" applyFont="true" applyBorder="true" applyNumberFormat="true">
      <alignment horizontal="center" vertical="center"/>
    </xf>
    <xf numFmtId="37" fontId="586" fillId="0" borderId="7" xfId="0" applyFont="true" applyBorder="true" applyNumberFormat="true">
      <alignment horizontal="center" vertical="center"/>
    </xf>
    <xf numFmtId="37" fontId="587" fillId="0" borderId="10" xfId="0" applyFont="true" applyBorder="true" applyNumberFormat="true">
      <alignment horizontal="center" vertical="center"/>
    </xf>
    <xf numFmtId="37" fontId="588" fillId="0" borderId="0" xfId="0" applyFont="true" applyNumberFormat="true">
      <alignment horizontal="center" vertical="center"/>
    </xf>
    <xf numFmtId="37" fontId="589" fillId="0" borderId="0" xfId="0" applyFont="true" applyNumberFormat="true">
      <alignment horizontal="center" vertical="center"/>
    </xf>
    <xf numFmtId="37" fontId="590" fillId="0" borderId="0" xfId="0" applyFont="true" applyNumberFormat="true">
      <alignment horizontal="center" vertical="center"/>
    </xf>
    <xf numFmtId="37" fontId="591" fillId="0" borderId="0" xfId="0" applyFont="true" applyNumberFormat="true">
      <alignment horizontal="right" vertical="center"/>
    </xf>
    <xf numFmtId="37" fontId="592" fillId="0" borderId="1" xfId="0" applyFont="true" applyBorder="true" applyNumberFormat="true">
      <alignment horizontal="center" vertical="center"/>
    </xf>
    <xf numFmtId="37" fontId="593" fillId="0" borderId="1" xfId="0" applyFont="true" applyBorder="true" applyNumberFormat="true">
      <alignment horizontal="center" vertical="center"/>
    </xf>
    <xf numFmtId="37" fontId="594" fillId="0" borderId="1" xfId="0" applyFont="true" applyBorder="true" applyNumberFormat="true">
      <alignment horizontal="center" vertical="center"/>
    </xf>
    <xf numFmtId="37" fontId="595" fillId="0" borderId="1" xfId="0" applyFont="true" applyBorder="true" applyNumberFormat="true">
      <alignment horizontal="center" vertical="center" wrapText="true"/>
    </xf>
    <xf numFmtId="37" fontId="596" fillId="0" borderId="1" xfId="0" applyFont="true" applyBorder="true" applyNumberFormat="true">
      <alignment horizontal="center" vertical="center" wrapText="true"/>
    </xf>
    <xf numFmtId="37" fontId="597" fillId="0" borderId="1" xfId="0" applyFont="true" applyBorder="true" applyNumberFormat="true">
      <alignment horizontal="center" vertical="center" wrapText="true"/>
    </xf>
    <xf numFmtId="37" fontId="598" fillId="0" borderId="1" xfId="0" applyFont="true" applyBorder="true" applyNumberFormat="true">
      <alignment horizontal="center" vertical="center" wrapText="true"/>
    </xf>
    <xf numFmtId="37" fontId="599" fillId="0" borderId="1" xfId="0" applyFont="true" applyBorder="true" applyNumberFormat="true">
      <alignment horizontal="center" vertical="center" wrapText="true"/>
    </xf>
    <xf numFmtId="37" fontId="600" fillId="0" borderId="1" xfId="0" applyFont="true" applyBorder="true" applyNumberFormat="true">
      <alignment horizontal="center" vertical="center" wrapText="true"/>
    </xf>
    <xf numFmtId="37" fontId="601" fillId="0" borderId="1" xfId="0" applyFont="true" applyBorder="true" applyNumberFormat="true">
      <alignment horizontal="center" vertical="center" wrapText="true"/>
    </xf>
    <xf numFmtId="37" fontId="602" fillId="0" borderId="1" xfId="0" applyFont="true" applyBorder="true" applyNumberFormat="true">
      <alignment horizontal="center" vertical="center" wrapText="true"/>
    </xf>
    <xf numFmtId="37" fontId="603" fillId="0" borderId="1" xfId="0" applyFont="true" applyBorder="true" applyNumberFormat="true">
      <alignment horizontal="center" vertical="center" wrapText="true"/>
    </xf>
    <xf numFmtId="37" fontId="604" fillId="0" borderId="1" xfId="0" applyFont="true" applyBorder="true" applyNumberFormat="true">
      <alignment horizontal="center" vertical="center" wrapText="true"/>
    </xf>
    <xf numFmtId="37" fontId="605" fillId="0" borderId="0" xfId="0" applyFont="true" applyNumberFormat="true">
      <alignment horizontal="center" vertical="center" wrapText="true"/>
    </xf>
    <xf numFmtId="37" fontId="606" fillId="0" borderId="0" xfId="0" applyFont="true" applyNumberFormat="true">
      <alignment horizontal="center" vertical="center"/>
    </xf>
    <xf numFmtId="37" fontId="607" fillId="0" borderId="0" xfId="0" applyFont="true" applyNumberFormat="true">
      <alignment horizontal="center" vertical="center"/>
    </xf>
    <xf numFmtId="37" fontId="608" fillId="0" borderId="0" xfId="0" applyFont="true" applyNumberFormat="true">
      <alignment horizontal="center" vertical="center"/>
    </xf>
    <xf numFmtId="37" fontId="609" fillId="0" borderId="0" xfId="0" applyFont="true" applyNumberFormat="true">
      <alignment horizontal="center" vertical="center"/>
    </xf>
    <xf numFmtId="10" fontId="610" fillId="0" borderId="0" xfId="0" applyFont="true" applyNumberFormat="true">
      <alignment horizontal="center" vertical="center"/>
    </xf>
    <xf numFmtId="37" fontId="611" fillId="0" borderId="0" xfId="0" applyFont="true" applyNumberFormat="true">
      <alignment horizontal="center" vertical="center"/>
    </xf>
    <xf numFmtId="37" fontId="612" fillId="0" borderId="0" xfId="0" applyFont="true" applyNumberFormat="true">
      <alignment horizontal="center" vertical="center"/>
    </xf>
    <xf numFmtId="37" fontId="613" fillId="0" borderId="0" xfId="0" applyFont="true" applyNumberFormat="true">
      <alignment horizontal="center" vertical="center"/>
    </xf>
    <xf numFmtId="37" fontId="614" fillId="0" borderId="0" xfId="0" applyFont="true" applyNumberFormat="true">
      <alignment horizontal="center" vertical="center"/>
    </xf>
    <xf numFmtId="10" fontId="615" fillId="0" borderId="0" xfId="0" applyFont="true" applyNumberFormat="true">
      <alignment horizontal="center" vertical="center"/>
    </xf>
    <xf numFmtId="37" fontId="616" fillId="0" borderId="0" xfId="0" applyFont="true" applyNumberFormat="true">
      <alignment horizontal="center" vertical="center" wrapText="true"/>
    </xf>
    <xf numFmtId="37" fontId="617" fillId="0" borderId="0" xfId="0" applyFont="true" applyNumberFormat="true">
      <alignment horizontal="center" vertical="center"/>
    </xf>
    <xf numFmtId="37" fontId="618" fillId="0" borderId="0" xfId="0" applyFont="true" applyNumberFormat="true">
      <alignment horizontal="center" vertical="center"/>
    </xf>
    <xf numFmtId="37" fontId="619" fillId="0" borderId="0" xfId="0" applyFont="true" applyNumberFormat="true">
      <alignment horizontal="center" vertical="center"/>
    </xf>
    <xf numFmtId="37" fontId="620" fillId="0" borderId="0" xfId="0" applyFont="true" applyNumberFormat="true">
      <alignment horizontal="center" vertical="center"/>
    </xf>
    <xf numFmtId="10" fontId="621" fillId="0" borderId="0" xfId="0" applyFont="true" applyNumberFormat="true">
      <alignment horizontal="center" vertical="center"/>
    </xf>
    <xf numFmtId="37" fontId="622" fillId="0" borderId="0" xfId="0" applyFont="true" applyNumberFormat="true">
      <alignment horizontal="center" vertical="center"/>
    </xf>
    <xf numFmtId="37" fontId="623" fillId="0" borderId="0" xfId="0" applyFont="true" applyNumberFormat="true">
      <alignment horizontal="center" vertical="center"/>
    </xf>
    <xf numFmtId="37" fontId="624" fillId="0" borderId="0" xfId="0" applyFont="true" applyNumberFormat="true">
      <alignment horizontal="center" vertical="center"/>
    </xf>
    <xf numFmtId="37" fontId="625" fillId="0" borderId="0" xfId="0" applyFont="true" applyNumberFormat="true">
      <alignment horizontal="center" vertical="center"/>
    </xf>
    <xf numFmtId="10" fontId="626" fillId="0" borderId="0" xfId="0" applyFont="true" applyNumberFormat="true">
      <alignment horizontal="center" vertical="center"/>
    </xf>
    <xf numFmtId="37" fontId="627" fillId="0" borderId="0" xfId="0" applyFont="true" applyNumberFormat="true">
      <alignment horizontal="center" vertical="center" wrapText="true"/>
    </xf>
    <xf numFmtId="37" fontId="628" fillId="0" borderId="0" xfId="0" applyFont="true" applyNumberFormat="true">
      <alignment horizontal="center" vertical="center"/>
    </xf>
    <xf numFmtId="37" fontId="629" fillId="0" borderId="0" xfId="0" applyFont="true" applyNumberFormat="true">
      <alignment horizontal="center" vertical="center"/>
    </xf>
    <xf numFmtId="37" fontId="630" fillId="0" borderId="0" xfId="0" applyFont="true" applyNumberFormat="true">
      <alignment horizontal="center" vertical="center"/>
    </xf>
    <xf numFmtId="37" fontId="631" fillId="0" borderId="0" xfId="0" applyFont="true" applyNumberFormat="true">
      <alignment horizontal="center" vertical="center"/>
    </xf>
    <xf numFmtId="10" fontId="632" fillId="0" borderId="0" xfId="0" applyFont="true" applyNumberFormat="true">
      <alignment horizontal="center" vertical="center"/>
    </xf>
    <xf numFmtId="37" fontId="633" fillId="0" borderId="0" xfId="0" applyFont="true" applyNumberFormat="true">
      <alignment horizontal="center" vertical="center"/>
    </xf>
    <xf numFmtId="37" fontId="634" fillId="0" borderId="0" xfId="0" applyFont="true" applyNumberFormat="true">
      <alignment horizontal="center" vertical="center"/>
    </xf>
    <xf numFmtId="37" fontId="635" fillId="0" borderId="0" xfId="0" applyFont="true" applyNumberFormat="true">
      <alignment horizontal="center" vertical="center"/>
    </xf>
    <xf numFmtId="37" fontId="636" fillId="0" borderId="0" xfId="0" applyFont="true" applyNumberFormat="true">
      <alignment horizontal="center" vertical="center"/>
    </xf>
    <xf numFmtId="10" fontId="637" fillId="0" borderId="0" xfId="0" applyFont="true" applyNumberFormat="true">
      <alignment horizontal="center" vertical="center"/>
    </xf>
    <xf numFmtId="37" fontId="638" fillId="0" borderId="0" xfId="0" applyFont="true" applyNumberFormat="true">
      <alignment horizontal="center" vertical="center" wrapText="true"/>
    </xf>
    <xf numFmtId="37" fontId="639" fillId="0" borderId="0" xfId="0" applyFont="true" applyNumberFormat="true">
      <alignment horizontal="center" vertical="center"/>
    </xf>
    <xf numFmtId="37" fontId="640" fillId="0" borderId="0" xfId="0" applyFont="true" applyNumberFormat="true">
      <alignment horizontal="center" vertical="center"/>
    </xf>
    <xf numFmtId="37" fontId="641" fillId="0" borderId="0" xfId="0" applyFont="true" applyNumberFormat="true">
      <alignment horizontal="center" vertical="center"/>
    </xf>
    <xf numFmtId="37" fontId="642" fillId="0" borderId="0" xfId="0" applyFont="true" applyNumberFormat="true">
      <alignment horizontal="center" vertical="center"/>
    </xf>
    <xf numFmtId="10" fontId="643" fillId="0" borderId="0" xfId="0" applyFont="true" applyNumberFormat="true">
      <alignment horizontal="center" vertical="center"/>
    </xf>
    <xf numFmtId="37" fontId="644" fillId="0" borderId="0" xfId="0" applyFont="true" applyNumberFormat="true">
      <alignment horizontal="center" vertical="center"/>
    </xf>
    <xf numFmtId="37" fontId="645" fillId="0" borderId="0" xfId="0" applyFont="true" applyNumberFormat="true">
      <alignment horizontal="center" vertical="center"/>
    </xf>
    <xf numFmtId="37" fontId="646" fillId="0" borderId="0" xfId="0" applyFont="true" applyNumberFormat="true">
      <alignment horizontal="center" vertical="center"/>
    </xf>
    <xf numFmtId="37" fontId="647" fillId="0" borderId="0" xfId="0" applyFont="true" applyNumberFormat="true">
      <alignment horizontal="center" vertical="center"/>
    </xf>
    <xf numFmtId="10" fontId="648" fillId="0" borderId="0" xfId="0" applyFont="true" applyNumberFormat="true">
      <alignment horizontal="center" vertical="center"/>
    </xf>
    <xf numFmtId="37" fontId="649" fillId="0" borderId="6" xfId="0" applyFont="true" applyBorder="true" applyNumberFormat="true">
      <alignment horizontal="center" vertical="center"/>
    </xf>
    <xf numFmtId="37" fontId="650" fillId="0" borderId="6" xfId="0" applyFont="true" applyBorder="true" applyNumberFormat="true">
      <alignment horizontal="center" vertical="center"/>
    </xf>
    <xf numFmtId="37" fontId="651" fillId="0" borderId="6" xfId="0" applyFont="true" applyBorder="true" applyNumberFormat="true">
      <alignment horizontal="center" vertical="center"/>
    </xf>
    <xf numFmtId="37" fontId="652" fillId="0" borderId="6" xfId="0" applyFont="true" applyBorder="true" applyNumberFormat="true">
      <alignment horizontal="center" vertical="center"/>
    </xf>
    <xf numFmtId="37" fontId="653" fillId="0" borderId="6" xfId="0" applyFont="true" applyBorder="true" applyNumberFormat="true">
      <alignment horizontal="center" vertical="center"/>
    </xf>
    <xf numFmtId="10" fontId="654" fillId="0" borderId="6" xfId="0" applyFont="true" applyBorder="true" applyNumberFormat="true">
      <alignment horizontal="center" vertical="center"/>
    </xf>
    <xf numFmtId="37" fontId="655" fillId="0" borderId="6" xfId="0" applyFont="true" applyBorder="true" applyNumberFormat="true">
      <alignment horizontal="center" vertical="center"/>
    </xf>
    <xf numFmtId="37" fontId="656" fillId="0" borderId="6" xfId="0" applyFont="true" applyBorder="true" applyNumberFormat="true">
      <alignment horizontal="center" vertical="center"/>
    </xf>
    <xf numFmtId="37" fontId="657" fillId="0" borderId="6" xfId="0" applyFont="true" applyBorder="true" applyNumberFormat="true">
      <alignment horizontal="center" vertical="center"/>
    </xf>
    <xf numFmtId="37" fontId="658" fillId="0" borderId="6" xfId="0" applyFont="true" applyBorder="true" applyNumberFormat="true">
      <alignment horizontal="center" vertical="center"/>
    </xf>
    <xf numFmtId="10" fontId="659" fillId="0" borderId="6" xfId="0" applyFont="true" applyBorder="true" applyNumberFormat="true">
      <alignment horizontal="center" vertical="center"/>
    </xf>
    <xf numFmtId="37" fontId="660" fillId="0" borderId="7" xfId="0" applyFont="true" applyBorder="true" applyNumberFormat="true">
      <alignment horizontal="center" vertical="center"/>
    </xf>
    <xf numFmtId="37" fontId="661" fillId="0" borderId="7" xfId="0" applyFont="true" applyBorder="true" applyNumberFormat="true">
      <alignment horizontal="center" vertical="center"/>
    </xf>
    <xf numFmtId="37" fontId="662" fillId="0" borderId="7" xfId="0" applyFont="true" applyBorder="true" applyNumberFormat="true">
      <alignment horizontal="center" vertical="center"/>
    </xf>
    <xf numFmtId="37" fontId="663" fillId="0" borderId="7" xfId="0" applyFont="true" applyBorder="true" applyNumberFormat="true">
      <alignment horizontal="center" vertical="center"/>
    </xf>
    <xf numFmtId="37" fontId="664" fillId="0" borderId="7" xfId="0" applyFont="true" applyBorder="true" applyNumberFormat="true">
      <alignment horizontal="center" vertical="center"/>
    </xf>
    <xf numFmtId="37" fontId="665" fillId="0" borderId="7" xfId="0" applyFont="true" applyBorder="true" applyNumberFormat="true">
      <alignment horizontal="center" vertical="center"/>
    </xf>
    <xf numFmtId="37" fontId="666" fillId="0" borderId="7" xfId="0" applyFont="true" applyBorder="true" applyNumberFormat="true">
      <alignment horizontal="center" vertical="center"/>
    </xf>
    <xf numFmtId="37" fontId="667" fillId="0" borderId="7" xfId="0" applyFont="true" applyBorder="true" applyNumberFormat="true">
      <alignment horizontal="center" vertical="center"/>
    </xf>
    <xf numFmtId="37" fontId="668" fillId="0" borderId="7" xfId="0" applyFont="true" applyBorder="true" applyNumberFormat="true">
      <alignment horizontal="center" vertical="center"/>
    </xf>
    <xf numFmtId="37" fontId="669" fillId="0" borderId="7" xfId="0" applyFont="true" applyBorder="true" applyNumberFormat="true">
      <alignment horizontal="center" vertical="center"/>
    </xf>
    <xf numFmtId="37" fontId="670" fillId="0" borderId="0" xfId="0" applyFont="true" applyNumberFormat="true">
      <alignment horizontal="center" vertical="center"/>
    </xf>
    <xf numFmtId="37" fontId="671" fillId="0" borderId="0" xfId="0" applyFont="true" applyNumberFormat="true">
      <alignment horizontal="center" vertical="center"/>
    </xf>
    <xf numFmtId="37" fontId="672" fillId="0" borderId="0" xfId="0" applyFont="true" applyNumberFormat="true">
      <alignment horizontal="center" vertical="center"/>
    </xf>
    <xf numFmtId="37" fontId="673" fillId="0" borderId="0" xfId="0" applyFont="true" applyNumberFormat="true">
      <alignment horizontal="right" vertical="center"/>
    </xf>
    <xf numFmtId="37" fontId="674" fillId="0" borderId="1" xfId="0" applyFont="true" applyBorder="true" applyNumberFormat="true">
      <alignment horizontal="center" vertical="center"/>
    </xf>
    <xf numFmtId="37" fontId="675" fillId="0" borderId="1" xfId="0" applyFont="true" applyBorder="true" applyNumberFormat="true">
      <alignment horizontal="center" vertical="center"/>
    </xf>
    <xf numFmtId="37" fontId="676" fillId="0" borderId="1" xfId="0" applyFont="true" applyBorder="true" applyNumberFormat="true">
      <alignment horizontal="center" vertical="center" wrapText="true"/>
    </xf>
    <xf numFmtId="37" fontId="677" fillId="0" borderId="1" xfId="0" applyFont="true" applyBorder="true" applyNumberFormat="true">
      <alignment horizontal="center" vertical="center" wrapText="true"/>
    </xf>
    <xf numFmtId="37" fontId="678" fillId="0" borderId="1" xfId="0" applyFont="true" applyBorder="true" applyNumberFormat="true">
      <alignment horizontal="center" vertical="center" wrapText="true"/>
    </xf>
    <xf numFmtId="37" fontId="679" fillId="0" borderId="1" xfId="0" applyFont="true" applyBorder="true" applyNumberFormat="true">
      <alignment horizontal="center" vertical="center" wrapText="true"/>
    </xf>
    <xf numFmtId="37" fontId="680" fillId="0" borderId="1" xfId="0" applyFont="true" applyBorder="true" applyNumberFormat="true">
      <alignment horizontal="center" vertical="center" wrapText="true"/>
    </xf>
    <xf numFmtId="37" fontId="681" fillId="0" borderId="1" xfId="0" applyFont="true" applyBorder="true" applyNumberFormat="true">
      <alignment horizontal="center" vertical="center" wrapText="true"/>
    </xf>
    <xf numFmtId="37" fontId="682" fillId="0" borderId="1" xfId="0" applyFont="true" applyBorder="true" applyNumberFormat="true">
      <alignment horizontal="center" vertical="center" wrapText="true"/>
    </xf>
    <xf numFmtId="37" fontId="683" fillId="0" borderId="1" xfId="0" applyFont="true" applyBorder="true" applyNumberFormat="true">
      <alignment horizontal="center" vertical="center" wrapText="true"/>
    </xf>
    <xf numFmtId="37" fontId="684" fillId="0" borderId="0" xfId="0" applyFont="true" applyNumberFormat="true">
      <alignment horizontal="center" vertical="center" wrapText="true"/>
    </xf>
    <xf numFmtId="37" fontId="685" fillId="0" borderId="0" xfId="0" applyFont="true" applyNumberFormat="true">
      <alignment horizontal="center" vertical="center"/>
    </xf>
    <xf numFmtId="37" fontId="686" fillId="0" borderId="0" xfId="0" applyFont="true" applyNumberFormat="true">
      <alignment horizontal="center" vertical="center"/>
    </xf>
    <xf numFmtId="37" fontId="687" fillId="0" borderId="0" xfId="0" applyFont="true" applyNumberFormat="true">
      <alignment horizontal="center" vertical="center"/>
    </xf>
    <xf numFmtId="37" fontId="688" fillId="0" borderId="0" xfId="0" applyFont="true" applyNumberFormat="true">
      <alignment horizontal="center" vertical="center"/>
    </xf>
    <xf numFmtId="37" fontId="689" fillId="0" borderId="0" xfId="0" applyFont="true" applyNumberFormat="true">
      <alignment horizontal="center" vertical="center"/>
    </xf>
    <xf numFmtId="37" fontId="690" fillId="0" borderId="0" xfId="0" applyFont="true" applyNumberFormat="true">
      <alignment horizontal="center" vertical="center"/>
    </xf>
    <xf numFmtId="37" fontId="691" fillId="0" borderId="0" xfId="0" applyFont="true" applyNumberFormat="true">
      <alignment horizontal="center" vertical="center"/>
    </xf>
    <xf numFmtId="37" fontId="692" fillId="0" borderId="0" xfId="0" applyFont="true" applyNumberFormat="true">
      <alignment horizontal="center" vertical="center"/>
    </xf>
    <xf numFmtId="37" fontId="693" fillId="0" borderId="6" xfId="0" applyFont="true" applyBorder="true" applyNumberFormat="true">
      <alignment horizontal="center" vertical="center"/>
    </xf>
    <xf numFmtId="37" fontId="694" fillId="0" borderId="6" xfId="0" applyFont="true" applyBorder="true" applyNumberFormat="true">
      <alignment horizontal="center" vertical="center"/>
    </xf>
    <xf numFmtId="37" fontId="695" fillId="0" borderId="6" xfId="0" applyFont="true" applyBorder="true" applyNumberFormat="true">
      <alignment horizontal="center" vertical="center"/>
    </xf>
    <xf numFmtId="37" fontId="696" fillId="0" borderId="6" xfId="0" applyFont="true" applyBorder="true" applyNumberFormat="true">
      <alignment horizontal="center" vertical="center"/>
    </xf>
    <xf numFmtId="37" fontId="697" fillId="0" borderId="6" xfId="0" applyFont="true" applyBorder="true" applyNumberFormat="true">
      <alignment horizontal="center" vertical="center"/>
    </xf>
    <xf numFmtId="37" fontId="698" fillId="0" borderId="6" xfId="0" applyFont="true" applyBorder="true" applyNumberFormat="true">
      <alignment horizontal="center" vertical="center"/>
    </xf>
    <xf numFmtId="37" fontId="699" fillId="0" borderId="6" xfId="0" applyFont="true" applyBorder="true" applyNumberFormat="true">
      <alignment horizontal="center" vertical="center"/>
    </xf>
    <xf numFmtId="37" fontId="700" fillId="0" borderId="6" xfId="0" applyFont="true" applyBorder="true" applyNumberFormat="true">
      <alignment horizontal="center" vertical="center"/>
    </xf>
    <xf numFmtId="37" fontId="701" fillId="0" borderId="6" xfId="0" applyFont="true" applyBorder="true" applyNumberFormat="true">
      <alignment horizontal="center" vertical="center"/>
    </xf>
    <xf numFmtId="37" fontId="702" fillId="0" borderId="7" xfId="0" applyFont="true" applyBorder="true" applyNumberFormat="true">
      <alignment horizontal="center" vertical="center"/>
    </xf>
    <xf numFmtId="37" fontId="703" fillId="0" borderId="7" xfId="0" applyFont="true" applyBorder="true" applyNumberFormat="true">
      <alignment horizontal="center" vertical="center"/>
    </xf>
    <xf numFmtId="37" fontId="704" fillId="0" borderId="7" xfId="0" applyFont="true" applyBorder="true" applyNumberFormat="true">
      <alignment horizontal="center" vertical="center"/>
    </xf>
    <xf numFmtId="37" fontId="705" fillId="0" borderId="7" xfId="0" applyFont="true" applyBorder="true" applyNumberFormat="true">
      <alignment horizontal="center" vertical="center"/>
    </xf>
    <xf numFmtId="37" fontId="706" fillId="0" borderId="7" xfId="0" applyFont="true" applyBorder="true" applyNumberFormat="true">
      <alignment horizontal="center" vertical="center"/>
    </xf>
    <xf numFmtId="37" fontId="707" fillId="0" borderId="7" xfId="0" applyFont="true" applyBorder="true" applyNumberFormat="true">
      <alignment horizontal="center" vertical="center"/>
    </xf>
    <xf numFmtId="37" fontId="708" fillId="0" borderId="7" xfId="0" applyFont="true" applyBorder="true" applyNumberFormat="true">
      <alignment horizontal="center" vertical="center"/>
    </xf>
    <xf numFmtId="37" fontId="709" fillId="0" borderId="7" xfId="0" applyFont="true" applyBorder="true" applyNumberFormat="true">
      <alignment horizontal="center" vertical="center"/>
    </xf>
    <xf numFmtId="37" fontId="710" fillId="0" borderId="0" xfId="0" applyFont="true" applyNumberFormat="true">
      <alignment horizontal="center" vertical="center"/>
    </xf>
    <xf numFmtId="37" fontId="711" fillId="0" borderId="0" xfId="0" applyFont="true" applyNumberFormat="true">
      <alignment horizontal="center" vertical="center"/>
    </xf>
    <xf numFmtId="37" fontId="712" fillId="0" borderId="0" xfId="0" applyFont="true" applyNumberFormat="true">
      <alignment horizontal="center" vertical="center"/>
    </xf>
    <xf numFmtId="37" fontId="713" fillId="0" borderId="0" xfId="0" applyFont="true" applyNumberFormat="true">
      <alignment horizontal="right" vertical="center"/>
    </xf>
    <xf numFmtId="37" fontId="714" fillId="0" borderId="1" xfId="0" applyFont="true" applyBorder="true" applyNumberFormat="true">
      <alignment horizontal="center" vertical="center"/>
    </xf>
    <xf numFmtId="37" fontId="715" fillId="0" borderId="1" xfId="0" applyFont="true" applyBorder="true" applyNumberFormat="true">
      <alignment horizontal="center" vertical="center"/>
    </xf>
    <xf numFmtId="37" fontId="716" fillId="0" borderId="1" xfId="0" applyFont="true" applyBorder="true" applyNumberFormat="true">
      <alignment horizontal="center" vertical="center"/>
    </xf>
    <xf numFmtId="37" fontId="717" fillId="0" borderId="1" xfId="0" applyFont="true" applyBorder="true" applyNumberFormat="true">
      <alignment horizontal="center" vertical="center" wrapText="true"/>
    </xf>
    <xf numFmtId="37" fontId="718" fillId="0" borderId="1" xfId="0" applyFont="true" applyBorder="true" applyNumberFormat="true">
      <alignment horizontal="center" vertical="center" wrapText="true"/>
    </xf>
    <xf numFmtId="37" fontId="719" fillId="0" borderId="1" xfId="0" applyFont="true" applyBorder="true" applyNumberFormat="true">
      <alignment horizontal="center" vertical="center" wrapText="true"/>
    </xf>
    <xf numFmtId="37" fontId="720" fillId="0" borderId="1" xfId="0" applyFont="true" applyBorder="true" applyNumberFormat="true">
      <alignment horizontal="center" vertical="center" wrapText="true"/>
    </xf>
    <xf numFmtId="37" fontId="721" fillId="0" borderId="1" xfId="0" applyFont="true" applyBorder="true" applyNumberFormat="true">
      <alignment horizontal="center" vertical="center" wrapText="true"/>
    </xf>
    <xf numFmtId="37" fontId="722" fillId="0" borderId="1" xfId="0" applyFont="true" applyBorder="true" applyNumberFormat="true">
      <alignment horizontal="center" vertical="center" wrapText="true"/>
    </xf>
    <xf numFmtId="37" fontId="723" fillId="0" borderId="0" xfId="0" applyFont="true" applyNumberFormat="true">
      <alignment horizontal="center" vertical="center" wrapText="true"/>
    </xf>
    <xf numFmtId="37" fontId="724" fillId="0" borderId="0" xfId="0" applyFont="true" applyNumberFormat="true">
      <alignment horizontal="center" vertical="center"/>
    </xf>
    <xf numFmtId="10" fontId="725" fillId="0" borderId="0" xfId="0" applyFont="true" applyNumberFormat="true">
      <alignment horizontal="center" vertical="center"/>
    </xf>
    <xf numFmtId="37" fontId="726" fillId="0" borderId="0" xfId="0" applyFont="true" applyNumberFormat="true">
      <alignment horizontal="center" vertical="center"/>
    </xf>
    <xf numFmtId="10" fontId="727" fillId="0" borderId="0" xfId="0" applyFont="true" applyNumberFormat="true">
      <alignment horizontal="center" vertical="center"/>
    </xf>
    <xf numFmtId="37" fontId="728" fillId="0" borderId="0" xfId="0" applyFont="true" applyNumberFormat="true">
      <alignment horizontal="center" vertical="center" wrapText="true"/>
    </xf>
    <xf numFmtId="37" fontId="729" fillId="0" borderId="0" xfId="0" applyFont="true" applyNumberFormat="true">
      <alignment horizontal="center" vertical="center"/>
    </xf>
    <xf numFmtId="10" fontId="730" fillId="0" borderId="0" xfId="0" applyFont="true" applyNumberFormat="true">
      <alignment horizontal="center" vertical="center"/>
    </xf>
    <xf numFmtId="37" fontId="731" fillId="0" borderId="0" xfId="0" applyFont="true" applyNumberFormat="true">
      <alignment horizontal="center" vertical="center" wrapText="true"/>
    </xf>
    <xf numFmtId="37" fontId="732" fillId="0" borderId="0" xfId="0" applyFont="true" applyNumberFormat="true">
      <alignment horizontal="center" vertical="center"/>
    </xf>
    <xf numFmtId="10" fontId="733" fillId="0" borderId="0" xfId="0" applyFont="true" applyNumberFormat="true">
      <alignment horizontal="center" vertical="center"/>
    </xf>
    <xf numFmtId="37" fontId="734" fillId="0" borderId="6" xfId="0" applyFont="true" applyBorder="true" applyNumberFormat="true">
      <alignment horizontal="center" vertical="center"/>
    </xf>
    <xf numFmtId="37" fontId="735" fillId="0" borderId="6" xfId="0" applyFont="true" applyBorder="true" applyNumberFormat="true">
      <alignment horizontal="center" vertical="center"/>
    </xf>
    <xf numFmtId="10" fontId="736" fillId="0" borderId="6" xfId="0" applyFont="true" applyBorder="true" applyNumberFormat="true">
      <alignment horizontal="center" vertical="center"/>
    </xf>
    <xf numFmtId="37" fontId="737" fillId="0" borderId="6" xfId="0" applyFont="true" applyBorder="true" applyNumberFormat="true">
      <alignment horizontal="center" vertical="center"/>
    </xf>
    <xf numFmtId="10" fontId="738" fillId="0" borderId="6" xfId="0" applyFont="true" applyBorder="true" applyNumberFormat="true">
      <alignment horizontal="center" vertical="center"/>
    </xf>
    <xf numFmtId="37" fontId="739" fillId="0" borderId="7" xfId="0" applyFont="true" applyBorder="true" applyNumberFormat="true">
      <alignment horizontal="center" vertical="center"/>
    </xf>
    <xf numFmtId="37" fontId="740" fillId="0" borderId="7" xfId="0" applyFont="true" applyBorder="true" applyNumberFormat="true">
      <alignment horizontal="center" vertical="center"/>
    </xf>
    <xf numFmtId="37" fontId="741" fillId="0" borderId="7" xfId="0" applyFont="true" applyBorder="true" applyNumberFormat="true">
      <alignment horizontal="center" vertical="center"/>
    </xf>
    <xf numFmtId="37" fontId="742" fillId="0" borderId="7" xfId="0" applyFont="true" applyBorder="true" applyNumberFormat="true">
      <alignment horizontal="center" vertical="center"/>
    </xf>
    <xf numFmtId="37" fontId="743" fillId="0" borderId="0" xfId="0" applyFont="true" applyNumberFormat="true">
      <alignment horizontal="center" vertical="center"/>
    </xf>
    <xf numFmtId="37" fontId="744" fillId="0" borderId="0" xfId="0" applyFont="true" applyNumberFormat="true">
      <alignment horizontal="center" vertical="center"/>
    </xf>
    <xf numFmtId="37" fontId="745" fillId="0" borderId="0" xfId="0" applyFont="true" applyNumberFormat="true">
      <alignment horizontal="center" vertical="center"/>
    </xf>
    <xf numFmtId="37" fontId="746" fillId="0" borderId="0" xfId="0" applyFont="true" applyNumberFormat="true">
      <alignment horizontal="right" vertical="center"/>
    </xf>
    <xf numFmtId="37" fontId="747" fillId="0" borderId="1" xfId="0" applyFont="true" applyBorder="true" applyNumberFormat="true">
      <alignment horizontal="center" vertical="center"/>
    </xf>
    <xf numFmtId="37" fontId="748" fillId="0" borderId="1" xfId="0" applyFont="true" applyBorder="true" applyNumberFormat="true">
      <alignment horizontal="center" vertical="center"/>
    </xf>
    <xf numFmtId="37" fontId="749" fillId="0" borderId="1" xfId="0" applyFont="true" applyBorder="true" applyNumberFormat="true">
      <alignment horizontal="center" vertical="center" wrapText="true"/>
    </xf>
    <xf numFmtId="37" fontId="750" fillId="0" borderId="1" xfId="0" applyFont="true" applyBorder="true" applyNumberFormat="true">
      <alignment horizontal="center" vertical="center" wrapText="true"/>
    </xf>
    <xf numFmtId="37" fontId="751" fillId="0" borderId="1" xfId="0" applyFont="true" applyBorder="true" applyNumberFormat="true">
      <alignment horizontal="center" vertical="center" wrapText="true"/>
    </xf>
    <xf numFmtId="37" fontId="752" fillId="0" borderId="6" xfId="0" applyFont="true" applyBorder="true" applyNumberFormat="true">
      <alignment horizontal="center" vertical="center"/>
    </xf>
    <xf numFmtId="37" fontId="753" fillId="0" borderId="6" xfId="0" applyFont="true" applyBorder="true" applyNumberFormat="true">
      <alignment horizontal="center" vertical="center"/>
    </xf>
    <xf numFmtId="37" fontId="754" fillId="0" borderId="6" xfId="0" applyFont="true" applyBorder="true" applyNumberFormat="true">
      <alignment horizontal="center" vertical="center"/>
    </xf>
    <xf numFmtId="37" fontId="755" fillId="0" borderId="7" xfId="0" applyFont="true" applyBorder="true" applyNumberFormat="true">
      <alignment horizontal="center" vertical="center"/>
    </xf>
    <xf numFmtId="37" fontId="756" fillId="0" borderId="7" xfId="0" applyFont="true" applyBorder="true" applyNumberFormat="true">
      <alignment horizontal="center" vertical="center"/>
    </xf>
  </cellXf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10" Type="http://schemas.openxmlformats.org/officeDocument/2006/relationships/worksheet" Target="worksheets/sheet8.xml"/>
  <Relationship Id="rId11" Type="http://schemas.openxmlformats.org/officeDocument/2006/relationships/worksheet" Target="worksheets/sheet9.xml"/>
  <Relationship Id="rId12" Type="http://schemas.openxmlformats.org/officeDocument/2006/relationships/worksheet" Target="worksheets/sheet10.xml"/>
  <Relationship Id="rId13" Type="http://schemas.openxmlformats.org/officeDocument/2006/relationships/worksheet" Target="worksheets/sheet11.xml"/>
  <Relationship Id="rId14" Type="http://schemas.openxmlformats.org/officeDocument/2006/relationships/worksheet" Target="worksheets/sheet12.xml"/>
  <Relationship Id="rId15" Type="http://schemas.openxmlformats.org/officeDocument/2006/relationships/worksheet" Target="worksheets/sheet13.xml"/>
  <Relationship Id="rId16" Type="http://schemas.openxmlformats.org/officeDocument/2006/relationships/worksheet" Target="worksheets/sheet14.xml"/>
  <Relationship Id="rId17" Type="http://schemas.openxmlformats.org/officeDocument/2006/relationships/worksheet" Target="worksheets/sheet15.xml"/>
  <Relationship Id="rId18" Type="http://schemas.openxmlformats.org/officeDocument/2006/relationships/worksheet" Target="worksheets/sheet16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  <Relationship Id="rId4" Type="http://schemas.openxmlformats.org/officeDocument/2006/relationships/worksheet" Target="worksheets/sheet2.xml"/>
  <Relationship Id="rId5" Type="http://schemas.openxmlformats.org/officeDocument/2006/relationships/worksheet" Target="worksheets/sheet3.xml"/>
  <Relationship Id="rId6" Type="http://schemas.openxmlformats.org/officeDocument/2006/relationships/worksheet" Target="worksheets/sheet4.xml"/>
  <Relationship Id="rId7" Type="http://schemas.openxmlformats.org/officeDocument/2006/relationships/worksheet" Target="worksheets/sheet5.xml"/>
  <Relationship Id="rId8" Type="http://schemas.openxmlformats.org/officeDocument/2006/relationships/worksheet" Target="worksheets/sheet6.xml"/>
  <Relationship Id="rId9" Type="http://schemas.openxmlformats.org/officeDocument/2006/relationships/worksheet" Target="worksheets/sheet7.xml"/>
</Relationships>

</file>

<file path=xl/drawings/_rels/drawing1.xml.rels><?xml version="1.0" encoding="UTF-8"?>

<Relationships xmlns="http://schemas.openxmlformats.org/package/2006/relationships">
  <Relationship Id="rId1" Type="http://schemas.openxmlformats.org/officeDocument/2006/relationships/image" Target="../media/image1.jpeg"/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10</xdr:row>
      <xdr:rowOff>0</xdr:rowOff>
    </xdr:from>
    <xdr:to>
      <xdr:col>5</xdr:col>
      <xdr:colOff>590550</xdr:colOff>
      <xdr:row>16</xdr:row>
      <xdr:rowOff>166254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1200150" cy="1309254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workbookViewId="0" tabSelected="true" rightToLeft="true"/>
  </sheetViews>
  <sheetFormatPr defaultRowHeight="15.0"/>
  <sheetData>
    <row r="22" customHeight="true" ht="40.0">
      <c r="A22" s="2" t="inlineStr">
        <is>
          <t>‫اختصاصی بازارگردانی اتحاد بازار سرمایه</t>
        </is>
      </c>
    </row>
    <row r="23" customHeight="true" ht="40.0">
      <c r="A23" s="3" t="inlineStr">
        <is>
          <t>‫صورت وضعیت پورتفوی</t>
        </is>
      </c>
    </row>
    <row r="24" customHeight="true" ht="40.0">
      <c r="A24" s="4" t="inlineStr">
        <is>
          <t>‫برای ماه منتهی به 1400/08/30</t>
        </is>
      </c>
    </row>
  </sheetData>
  <mergeCells>
    <mergeCell ref="A22:J22"/>
    <mergeCell ref="A23:J23"/>
    <mergeCell ref="A24:J24"/>
  </mergeCells>
  <pageMargins bottom="0.75" footer="0.3" header="0.3" left="0.7" right="0.7" top="0.75"/>
  <pageSetup paperSize="9" fitToWidth="1" fitToHeight="0"/>
  <drawing r:id="rId1"/>
</worksheet>
</file>

<file path=xl/worksheets/sheet10.xml><?xml version="1.0" encoding="utf-8"?>
<worksheet xmlns="http://schemas.openxmlformats.org/spreadsheetml/2006/main">
  <sheetPr>
    <pageSetUpPr fitToPage="true"/>
  </sheetPr>
  <dimension ref="A1"/>
  <sheetViews>
    <sheetView workbookViewId="0" rightToLeft="true"/>
  </sheetViews>
  <sheetFormatPr defaultRowHeight="15.0"/>
  <cols>
    <col min="9" max="9" width="18.46484375" customWidth="true"/>
    <col min="14" max="14" width="1.421875" customWidth="true"/>
    <col min="8" max="8" width="1.421875" customWidth="true"/>
    <col min="12" max="12" width="1.421875" customWidth="true"/>
    <col min="15" max="15" width="18.46484375" customWidth="true"/>
    <col min="18" max="18" width="1.421875" customWidth="true"/>
    <col min="2" max="2" width="1.421875" customWidth="true"/>
    <col min="10" max="10" width="1.421875" customWidth="true"/>
    <col min="3" max="3" width="11.36328125" customWidth="true"/>
    <col min="5" max="5" width="11.36328125" customWidth="true"/>
    <col min="16" max="16" width="1.421875" customWidth="true"/>
    <col min="4" max="4" width="1.421875" customWidth="true"/>
    <col min="7" max="7" width="11.36328125" customWidth="true"/>
    <col min="11" max="11" width="14.203125" customWidth="true"/>
    <col min="19" max="19" width="18.46484375" customWidth="true"/>
    <col min="1" max="1" width="21.30859375" customWidth="true"/>
    <col min="13" max="13" width="18.46484375" customWidth="true"/>
    <col min="17" max="17" width="14.203125" customWidth="true"/>
    <col min="6" max="6" width="1.421875" customWidth="true"/>
  </cols>
  <sheetData>
    <row r="1" customHeight="true" ht="20.0">
      <c r="A1" s="398" t="inlineStr">
        <is>
          <t>‫اختصاصی بازارگردانی اتحاد بازار سرمایه</t>
        </is>
      </c>
    </row>
    <row r="2" customHeight="true" ht="20.0">
      <c r="A2" s="399" t="inlineStr">
        <is>
          <t>‫صورت وضعیت درآمدها</t>
        </is>
      </c>
    </row>
    <row r="3" customHeight="true" ht="20.0">
      <c r="A3" s="400" t="inlineStr">
        <is>
          <t>‫برای ماه منتهی به 1400/08/30</t>
        </is>
      </c>
    </row>
    <row r="5">
      <c r="A5" s="401" t="inlineStr">
        <is>
          <t>‫سود اوراق بهادار با درآمد ثابت و سپرده بانکی</t>
        </is>
      </c>
    </row>
    <row r="7">
      <c r="I7" s="402" t="inlineStr">
        <is>
          <t>‫طی دوره</t>
        </is>
      </c>
      <c r="J7" s="11"/>
      <c r="K7" s="11"/>
      <c r="L7" s="11"/>
      <c r="M7" s="11"/>
      <c r="O7" s="403" t="inlineStr">
        <is>
          <t>‫1400/08/30</t>
        </is>
      </c>
      <c r="P7" s="11"/>
      <c r="Q7" s="11"/>
      <c r="R7" s="11"/>
      <c r="S7" s="11"/>
    </row>
    <row r="8">
      <c r="A8" s="404" t="inlineStr">
        <is>
          <t>‫شرح</t>
        </is>
      </c>
      <c r="C8" s="405" t="inlineStr">
        <is>
          <t>‫تاریخ دریافت سود</t>
        </is>
      </c>
      <c r="E8" s="406" t="inlineStr">
        <is>
          <t>‫تاریخ سررسید</t>
        </is>
      </c>
      <c r="G8" s="407" t="inlineStr">
        <is>
          <t>‫نرخ سود علی الحساب</t>
        </is>
      </c>
      <c r="I8" s="408" t="inlineStr">
        <is>
          <t>‫درآمد سود</t>
        </is>
      </c>
      <c r="K8" s="409" t="inlineStr">
        <is>
          <t>‫هزینه تنزیل</t>
        </is>
      </c>
      <c r="M8" s="410" t="inlineStr">
        <is>
          <t>‫خالص درآمد</t>
        </is>
      </c>
      <c r="O8" s="411" t="inlineStr">
        <is>
          <t>‫درآمد سود</t>
        </is>
      </c>
      <c r="Q8" s="412" t="inlineStr">
        <is>
          <t>‫هزینه تنزیل</t>
        </is>
      </c>
      <c r="S8" s="413" t="inlineStr">
        <is>
          <t>‫خالص درآمد</t>
        </is>
      </c>
    </row>
    <row r="9">
      <c r="A9" s="414" t="inlineStr">
        <is>
          <t>‫كوتاه مدت-9397763755-ملت</t>
        </is>
      </c>
      <c r="C9" s="1" t="inlineStr">
        <is>
          <t>‫1400/08/01</t>
        </is>
      </c>
      <c r="E9" s="1" t="inlineStr">
        <is>
          <t>‫-</t>
        </is>
      </c>
      <c r="G9" s="1" t="inlineStr">
        <is>
          <t>‫0</t>
        </is>
      </c>
      <c r="I9" s="415" t="n">
        <v>1.332939E7</v>
      </c>
      <c r="K9" s="416" t="n">
        <v>0.0</v>
      </c>
      <c r="M9" s="417" t="n">
        <v>1.332939E7</v>
      </c>
      <c r="O9" s="418" t="n">
        <v>2.7010762E7</v>
      </c>
      <c r="Q9" s="419" t="n">
        <v>0.0</v>
      </c>
      <c r="S9" s="420" t="n">
        <v>2.7010762E7</v>
      </c>
    </row>
    <row r="10">
      <c r="A10" s="421" t="inlineStr">
        <is>
          <t>‫كوتاه مدت-987538036-كشاورزي</t>
        </is>
      </c>
      <c r="C10" s="1" t="inlineStr">
        <is>
          <t>‫1400/08/01</t>
        </is>
      </c>
      <c r="E10" s="1" t="inlineStr">
        <is>
          <t>‫-</t>
        </is>
      </c>
      <c r="G10" s="1" t="inlineStr">
        <is>
          <t>‫0</t>
        </is>
      </c>
      <c r="N10" s="1"/>
      <c r="O10" s="422" t="n">
        <v>1.48267595E8</v>
      </c>
      <c r="Q10" s="423" t="n">
        <v>0.0</v>
      </c>
      <c r="S10" s="424" t="n">
        <v>1.48267595E8</v>
      </c>
    </row>
    <row r="11">
      <c r="A11" s="425" t="inlineStr">
        <is>
          <t>‫كوتاه مدت-990355159-كشاورزي</t>
        </is>
      </c>
      <c r="C11" s="1" t="inlineStr">
        <is>
          <t>‫1400/08/01</t>
        </is>
      </c>
      <c r="E11" s="1" t="inlineStr">
        <is>
          <t>‫-</t>
        </is>
      </c>
      <c r="G11" s="1" t="inlineStr">
        <is>
          <t>‫0</t>
        </is>
      </c>
      <c r="N11" s="1"/>
      <c r="O11" s="426" t="n">
        <v>3.3972178E7</v>
      </c>
      <c r="Q11" s="427" t="n">
        <v>0.0</v>
      </c>
      <c r="S11" s="428" t="n">
        <v>3.3972178E7</v>
      </c>
    </row>
    <row r="12">
      <c r="A12" s="429" t="inlineStr">
        <is>
          <t>‫جمع</t>
        </is>
      </c>
      <c r="I12" s="430">
        <f>SUM(I9:$I$11)</f>
        <v>0.0</v>
      </c>
      <c r="K12" s="431">
        <f>SUM(K9:$K$11)</f>
        <v>0.0</v>
      </c>
      <c r="M12" s="432">
        <f>SUM(M9:$M$11)</f>
        <v>0.0</v>
      </c>
      <c r="O12" s="433">
        <f>SUM(O9:$O$11)</f>
        <v>0.0</v>
      </c>
      <c r="Q12" s="434">
        <f>SUM(Q9:$Q$11)</f>
        <v>0.0</v>
      </c>
      <c r="S12" s="435">
        <f>SUM(S9:$S$11)</f>
        <v>0.0</v>
      </c>
    </row>
    <row r="13">
      <c r="I13" s="436"/>
      <c r="K13" s="437"/>
      <c r="M13" s="438"/>
      <c r="O13" s="439"/>
      <c r="Q13" s="440"/>
      <c r="S13" s="441"/>
    </row>
  </sheetData>
  <mergeCells>
    <mergeCell ref="A1:S1"/>
    <mergeCell ref="A2:S2"/>
    <mergeCell ref="A3:S3"/>
    <mergeCell ref="A5:S5"/>
    <mergeCell ref="I7:M7"/>
    <mergeCell ref="O7:S7"/>
  </mergeCells>
  <pageMargins bottom="0.75" footer="0.3" header="0.3" left="0.7" right="0.7" top="0.75"/>
  <pageSetup orientation="landscape" paperSize="9" fitToWidth="1" fitToHeight="0"/>
</worksheet>
</file>

<file path=xl/worksheets/sheet11.xml><?xml version="1.0" encoding="utf-8"?>
<worksheet xmlns="http://schemas.openxmlformats.org/spreadsheetml/2006/main">
  <sheetPr>
    <pageSetUpPr fitToPage="true"/>
  </sheetPr>
  <dimension ref="A1"/>
  <sheetViews>
    <sheetView workbookViewId="0" rightToLeft="true"/>
  </sheetViews>
  <sheetFormatPr defaultRowHeight="15.0"/>
  <cols>
    <col min="9" max="9" width="17.046875" customWidth="true"/>
    <col min="14" max="14" width="1.421875" customWidth="true"/>
    <col min="8" max="8" width="1.421875" customWidth="true"/>
    <col min="12" max="12" width="1.421875" customWidth="true"/>
    <col min="15" max="15" width="17.046875" customWidth="true"/>
    <col min="2" max="2" width="1.421875" customWidth="true"/>
    <col min="10" max="10" width="1.421875" customWidth="true"/>
    <col min="3" max="3" width="12.78515625" customWidth="true"/>
    <col min="5" max="5" width="17.046875" customWidth="true"/>
    <col min="16" max="16" width="1.421875" customWidth="true"/>
    <col min="4" max="4" width="1.421875" customWidth="true"/>
    <col min="7" max="7" width="17.046875" customWidth="true"/>
    <col min="11" max="11" width="12.78515625" customWidth="true"/>
    <col min="1" max="1" width="21.30859375" customWidth="true"/>
    <col min="13" max="13" width="17.046875" customWidth="true"/>
    <col min="17" max="17" width="17.046875" customWidth="true"/>
    <col min="6" max="6" width="1.421875" customWidth="true"/>
  </cols>
  <sheetData>
    <row r="1" customHeight="true" ht="20.0">
      <c r="A1" s="442" t="inlineStr">
        <is>
          <t>‫اختصاصی بازارگردانی اتحاد بازار سرمایه</t>
        </is>
      </c>
    </row>
    <row r="2" customHeight="true" ht="20.0">
      <c r="A2" s="443" t="inlineStr">
        <is>
          <t>‫صورت وضعیت درآمدها</t>
        </is>
      </c>
    </row>
    <row r="3" customHeight="true" ht="20.0">
      <c r="A3" s="444" t="inlineStr">
        <is>
          <t>‫برای ماه منتهی به 1400/08/30</t>
        </is>
      </c>
    </row>
    <row r="5">
      <c r="A5" s="445" t="inlineStr">
        <is>
          <t>‫سود(زیان) حاصل از فروش اوراق بهادار</t>
        </is>
      </c>
    </row>
    <row r="7">
      <c r="C7" s="446" t="inlineStr">
        <is>
          <t>‫طی دوره</t>
        </is>
      </c>
      <c r="D7" s="11"/>
      <c r="E7" s="11"/>
      <c r="F7" s="11"/>
      <c r="G7" s="11"/>
      <c r="H7" s="11"/>
      <c r="I7" s="11"/>
      <c r="K7" s="447" t="inlineStr">
        <is>
          <t>‫1400/08/30</t>
        </is>
      </c>
      <c r="L7" s="11"/>
      <c r="M7" s="11"/>
      <c r="N7" s="11"/>
      <c r="O7" s="11"/>
      <c r="P7" s="11"/>
      <c r="Q7" s="11"/>
    </row>
    <row r="8">
      <c r="A8" s="448" t="inlineStr">
        <is>
          <t>‫شرح</t>
        </is>
      </c>
      <c r="C8" s="449" t="inlineStr">
        <is>
          <t>‫تعداد</t>
        </is>
      </c>
      <c r="E8" s="450" t="inlineStr">
        <is>
          <t>‫خالص ارزش فروش</t>
        </is>
      </c>
      <c r="G8" s="451" t="inlineStr">
        <is>
          <t>‫ارزش دفتری</t>
        </is>
      </c>
      <c r="I8" s="452" t="inlineStr">
        <is>
          <t>‫سود و زیان ناشی از فروش</t>
        </is>
      </c>
      <c r="K8" s="453" t="inlineStr">
        <is>
          <t>‫تعداد</t>
        </is>
      </c>
      <c r="M8" s="454" t="inlineStr">
        <is>
          <t>‫خالص ارزش فروش</t>
        </is>
      </c>
      <c r="O8" s="455" t="inlineStr">
        <is>
          <t>‫ارزش دفتری</t>
        </is>
      </c>
      <c r="Q8" s="456" t="inlineStr">
        <is>
          <t>‫سود و زیان ناشی از فروش</t>
        </is>
      </c>
    </row>
    <row r="9">
      <c r="A9" s="457" t="inlineStr">
        <is>
          <t>‫ساختمانی نام آوران</t>
        </is>
      </c>
      <c r="C9" s="458" t="n">
        <v>775000.0</v>
      </c>
      <c r="E9" s="459" t="n">
        <v>8.798581873E9</v>
      </c>
      <c r="G9" s="460" t="n">
        <v>9.377857245E9</v>
      </c>
      <c r="I9" s="461" t="n">
        <v>-5.79275372E8</v>
      </c>
      <c r="K9" s="462" t="n">
        <v>775000.0</v>
      </c>
      <c r="M9" s="463" t="n">
        <v>8.798581873E9</v>
      </c>
      <c r="O9" s="464" t="n">
        <v>9.377857245E9</v>
      </c>
      <c r="Q9" s="465" t="n">
        <v>-5.79275372E8</v>
      </c>
    </row>
    <row r="10">
      <c r="A10" s="466" t="inlineStr">
        <is>
          <t>‫صنايع پتروشيمي تخت جمشيد</t>
        </is>
      </c>
      <c r="C10" s="467" t="n">
        <v>1128027.0</v>
      </c>
      <c r="E10" s="468" t="n">
        <v>1.5805225021E10</v>
      </c>
      <c r="G10" s="469" t="n">
        <v>1.452931092E10</v>
      </c>
      <c r="I10" s="470" t="n">
        <v>1.275914101E9</v>
      </c>
      <c r="K10" s="471" t="n">
        <v>1128027.0</v>
      </c>
      <c r="M10" s="472" t="n">
        <v>1.5805225021E10</v>
      </c>
      <c r="O10" s="473" t="n">
        <v>1.452931092E10</v>
      </c>
      <c r="Q10" s="474" t="n">
        <v>1.275914101E9</v>
      </c>
    </row>
    <row r="11">
      <c r="A11" s="475" t="inlineStr">
        <is>
          <t>‫فولاد كاويان</t>
        </is>
      </c>
      <c r="C11" s="476" t="n">
        <v>9051343.0</v>
      </c>
      <c r="E11" s="477" t="n">
        <v>1.40191348917E11</v>
      </c>
      <c r="G11" s="478" t="n">
        <v>1.38691355521E11</v>
      </c>
      <c r="I11" s="479" t="n">
        <v>1.499993396E9</v>
      </c>
      <c r="K11" s="480" t="n">
        <v>1.1472165E7</v>
      </c>
      <c r="M11" s="481" t="n">
        <v>1.78692379636E11</v>
      </c>
      <c r="O11" s="482" t="n">
        <v>1.75838308694E11</v>
      </c>
      <c r="Q11" s="483" t="n">
        <v>2.854070942E9</v>
      </c>
    </row>
    <row r="12">
      <c r="A12" s="484" t="inlineStr">
        <is>
          <t>‫نیروگاهی ایران</t>
        </is>
      </c>
      <c r="C12" s="485" t="n">
        <v>143404.0</v>
      </c>
      <c r="E12" s="486" t="n">
        <v>1.722575017E9</v>
      </c>
      <c r="G12" s="487" t="n">
        <v>2.13228829E9</v>
      </c>
      <c r="I12" s="488" t="n">
        <v>-4.09713273E8</v>
      </c>
      <c r="K12" s="489" t="n">
        <v>840434.0</v>
      </c>
      <c r="M12" s="490" t="n">
        <v>1.2312402035E10</v>
      </c>
      <c r="O12" s="491" t="n">
        <v>1.2822213422E10</v>
      </c>
      <c r="Q12" s="492" t="n">
        <v>-5.09811387E8</v>
      </c>
    </row>
    <row r="13">
      <c r="A13" s="493" t="inlineStr">
        <is>
          <t>‫جمع</t>
        </is>
      </c>
      <c r="C13" s="494">
        <f>SUM(C9:$C$12)</f>
        <v>0.0</v>
      </c>
      <c r="E13" s="495">
        <f>SUM(E9:$E$12)</f>
        <v>0.0</v>
      </c>
      <c r="G13" s="496">
        <f>SUM(G9:$G$12)</f>
        <v>0.0</v>
      </c>
      <c r="I13" s="497">
        <f>SUM(I9:$I$12)</f>
        <v>0.0</v>
      </c>
      <c r="K13" s="498">
        <f>SUM(K9:$K$12)</f>
        <v>0.0</v>
      </c>
      <c r="M13" s="499">
        <f>SUM(M9:$M$12)</f>
        <v>0.0</v>
      </c>
      <c r="O13" s="500">
        <f>SUM(O9:$O$12)</f>
        <v>0.0</v>
      </c>
      <c r="Q13" s="501">
        <f>SUM(Q9:$Q$12)</f>
        <v>0.0</v>
      </c>
    </row>
    <row r="14">
      <c r="C14" s="502"/>
      <c r="E14" s="503"/>
      <c r="G14" s="504"/>
      <c r="I14" s="505"/>
      <c r="K14" s="506"/>
      <c r="M14" s="507"/>
      <c r="O14" s="508"/>
      <c r="Q14" s="509"/>
    </row>
    <row r="16">
      <c r="A16" s="510" t="inlineStr">
        <is>
          <t>‫ارزش دفتری برابر است با میانگین موزون خالص ارزش فروش هر سهم/ورقه در ابتدای دوره با خرید طی دوره ضربدر تعداد در پایان دوره</t>
        </is>
      </c>
      <c r="B16" s="513"/>
      <c r="C16" s="513"/>
      <c r="D16" s="513"/>
      <c r="E16" s="513"/>
      <c r="F16" s="513"/>
      <c r="G16" s="513"/>
      <c r="H16" s="513"/>
      <c r="I16" s="513"/>
      <c r="J16" s="513"/>
      <c r="K16" s="513"/>
      <c r="L16" s="513"/>
      <c r="M16" s="513"/>
      <c r="N16" s="513"/>
      <c r="O16" s="513"/>
      <c r="P16" s="513"/>
      <c r="Q16" s="514"/>
    </row>
  </sheetData>
  <mergeCells>
    <mergeCell ref="A1:Q1"/>
    <mergeCell ref="A2:Q2"/>
    <mergeCell ref="A3:Q3"/>
    <mergeCell ref="A5:Q5"/>
    <mergeCell ref="C7:I7"/>
    <mergeCell ref="K7:Q7"/>
    <mergeCell ref="A16:Q16"/>
  </mergeCells>
  <pageMargins bottom="0.75" footer="0.3" header="0.3" left="0.7" right="0.7" top="0.75"/>
  <pageSetup orientation="landscape" paperSize="9" fitToWidth="1" fitToHeight="0"/>
</worksheet>
</file>

<file path=xl/worksheets/sheet12.xml><?xml version="1.0" encoding="utf-8"?>
<worksheet xmlns="http://schemas.openxmlformats.org/spreadsheetml/2006/main">
  <sheetPr>
    <pageSetUpPr fitToPage="true"/>
  </sheetPr>
  <dimension ref="A1"/>
  <sheetViews>
    <sheetView workbookViewId="0" rightToLeft="true"/>
  </sheetViews>
  <sheetFormatPr defaultRowHeight="15.0"/>
  <cols>
    <col min="9" max="9" width="17.046875" customWidth="true"/>
    <col min="14" max="14" width="1.421875" customWidth="true"/>
    <col min="8" max="8" width="1.421875" customWidth="true"/>
    <col min="12" max="12" width="1.421875" customWidth="true"/>
    <col min="15" max="15" width="17.046875" customWidth="true"/>
    <col min="2" max="2" width="1.421875" customWidth="true"/>
    <col min="10" max="10" width="1.421875" customWidth="true"/>
    <col min="3" max="3" width="14.203125" customWidth="true"/>
    <col min="5" max="5" width="17.046875" customWidth="true"/>
    <col min="16" max="16" width="1.421875" customWidth="true"/>
    <col min="4" max="4" width="1.421875" customWidth="true"/>
    <col min="7" max="7" width="17.046875" customWidth="true"/>
    <col min="11" max="11" width="14.203125" customWidth="true"/>
    <col min="1" max="1" width="21.30859375" customWidth="true"/>
    <col min="13" max="13" width="17.046875" customWidth="true"/>
    <col min="17" max="17" width="17.046875" customWidth="true"/>
    <col min="6" max="6" width="1.421875" customWidth="true"/>
  </cols>
  <sheetData>
    <row r="1" customHeight="true" ht="20.0">
      <c r="A1" s="515" t="inlineStr">
        <is>
          <t>‫اختصاصی بازارگردانی اتحاد بازار سرمایه</t>
        </is>
      </c>
    </row>
    <row r="2" customHeight="true" ht="20.0">
      <c r="A2" s="516" t="inlineStr">
        <is>
          <t>‫صورت وضعیت درآمدها</t>
        </is>
      </c>
    </row>
    <row r="3" customHeight="true" ht="20.0">
      <c r="A3" s="517" t="inlineStr">
        <is>
          <t>‫برای ماه منتهی به 1400/08/30</t>
        </is>
      </c>
    </row>
    <row r="5">
      <c r="A5" s="518" t="inlineStr">
        <is>
          <t>‫درآمد ناشی از تغییر قیمت اوراق بهادار</t>
        </is>
      </c>
    </row>
    <row r="7">
      <c r="C7" s="519" t="inlineStr">
        <is>
          <t>‫طی دوره</t>
        </is>
      </c>
      <c r="D7" s="11"/>
      <c r="E7" s="11"/>
      <c r="F7" s="11"/>
      <c r="G7" s="11"/>
      <c r="H7" s="11"/>
      <c r="I7" s="11"/>
      <c r="K7" s="520" t="inlineStr">
        <is>
          <t>‫1400/08/30</t>
        </is>
      </c>
      <c r="L7" s="11"/>
      <c r="M7" s="11"/>
      <c r="N7" s="11"/>
      <c r="O7" s="11"/>
      <c r="P7" s="11"/>
      <c r="Q7" s="11"/>
    </row>
    <row r="8">
      <c r="A8" s="521" t="inlineStr">
        <is>
          <t>‫شرح</t>
        </is>
      </c>
      <c r="C8" s="522" t="inlineStr">
        <is>
          <t>‫تعداد</t>
        </is>
      </c>
      <c r="E8" s="523" t="inlineStr">
        <is>
          <t>‫خالص ارزش فروش</t>
        </is>
      </c>
      <c r="G8" s="524" t="inlineStr">
        <is>
          <t>‫ارزش دفتری</t>
        </is>
      </c>
      <c r="I8" s="525" t="inlineStr">
        <is>
          <t>‫سود و زیان ناشی از تغییر قیمت</t>
        </is>
      </c>
      <c r="K8" s="526" t="inlineStr">
        <is>
          <t>‫تعداد</t>
        </is>
      </c>
      <c r="M8" s="527" t="inlineStr">
        <is>
          <t>‫خالص ارزش فروش</t>
        </is>
      </c>
      <c r="O8" s="528" t="inlineStr">
        <is>
          <t>‫ارزش دفتری</t>
        </is>
      </c>
      <c r="Q8" s="529" t="inlineStr">
        <is>
          <t>‫سود و زیان ناشی از تغییر قیمت</t>
        </is>
      </c>
    </row>
    <row r="9">
      <c r="A9" s="530" t="inlineStr">
        <is>
          <t>‫اسنادخزانه-م3بودجه99-011110</t>
        </is>
      </c>
      <c r="C9" s="531" t="n">
        <v>48800.0</v>
      </c>
      <c r="E9" s="532" t="n">
        <v>3.7553097451E10</v>
      </c>
      <c r="G9" s="533" t="n">
        <v>3.7549440105E10</v>
      </c>
      <c r="I9" s="534" t="n">
        <v>3657346.0</v>
      </c>
      <c r="K9" s="535" t="n">
        <v>48800.0</v>
      </c>
      <c r="M9" s="536" t="n">
        <v>3.7553097451E10</v>
      </c>
      <c r="O9" s="537" t="n">
        <v>3.7140304943E10</v>
      </c>
      <c r="Q9" s="538" t="n">
        <v>4.12792508E8</v>
      </c>
    </row>
    <row r="10">
      <c r="A10" s="539" t="inlineStr">
        <is>
          <t>‫ساختمانی نام آوران</t>
        </is>
      </c>
      <c r="C10" s="540" t="n">
        <v>3160500.0</v>
      </c>
      <c r="E10" s="541" t="n">
        <v>3.6311811034E10</v>
      </c>
      <c r="G10" s="542" t="n">
        <v>3.5957107133E10</v>
      </c>
      <c r="I10" s="543" t="n">
        <v>3.54703901E8</v>
      </c>
      <c r="K10" s="544" t="n">
        <v>3160500.0</v>
      </c>
      <c r="M10" s="545" t="n">
        <v>3.6311811034E10</v>
      </c>
      <c r="O10" s="546" t="n">
        <v>3.8142457744E10</v>
      </c>
      <c r="Q10" s="547" t="n">
        <v>-1.83064671E9</v>
      </c>
    </row>
    <row r="11">
      <c r="A11" s="548" t="inlineStr">
        <is>
          <t>‫صنايع پتروشيمي تخت جمشيد</t>
        </is>
      </c>
      <c r="C11" s="549" t="n">
        <v>1.7554757E7</v>
      </c>
      <c r="E11" s="550" t="n">
        <v>2.45053572924E11</v>
      </c>
      <c r="G11" s="551" t="n">
        <v>2.37761105543E11</v>
      </c>
      <c r="I11" s="552" t="n">
        <v>7.292467381E9</v>
      </c>
      <c r="K11" s="553" t="n">
        <v>1.7554757E7</v>
      </c>
      <c r="M11" s="554" t="n">
        <v>2.45053572924E11</v>
      </c>
      <c r="O11" s="555" t="n">
        <v>2.37761105543E11</v>
      </c>
      <c r="Q11" s="556" t="n">
        <v>7.292467381E9</v>
      </c>
    </row>
    <row r="12">
      <c r="A12" s="557" t="inlineStr">
        <is>
          <t>‫فولاد كاويان</t>
        </is>
      </c>
      <c r="C12" s="558" t="n">
        <v>221193.0</v>
      </c>
      <c r="E12" s="559" t="n">
        <v>3.605137035E9</v>
      </c>
      <c r="G12" s="560" t="n">
        <v>-2.89135238E8</v>
      </c>
      <c r="I12" s="561" t="n">
        <v>3.894272273E9</v>
      </c>
      <c r="K12" s="562" t="n">
        <v>221193.0</v>
      </c>
      <c r="M12" s="563" t="n">
        <v>3.605137035E9</v>
      </c>
      <c r="O12" s="564" t="n">
        <v>3.382855407E9</v>
      </c>
      <c r="Q12" s="565" t="n">
        <v>2.22281628E8</v>
      </c>
    </row>
    <row r="13">
      <c r="A13" s="566" t="inlineStr">
        <is>
          <t>‫نیروگاهی ایران</t>
        </is>
      </c>
      <c r="C13" s="567" t="n">
        <v>3299058.0</v>
      </c>
      <c r="E13" s="568" t="n">
        <v>3.9041050129E10</v>
      </c>
      <c r="G13" s="569" t="n">
        <v>4.4707523321E10</v>
      </c>
      <c r="I13" s="570" t="n">
        <v>-5.666473192E9</v>
      </c>
      <c r="K13" s="571" t="n">
        <v>3299058.0</v>
      </c>
      <c r="M13" s="572" t="n">
        <v>3.9041050129E10</v>
      </c>
      <c r="O13" s="573" t="n">
        <v>4.8987264171E10</v>
      </c>
      <c r="Q13" s="574" t="n">
        <v>-9.946214042E9</v>
      </c>
    </row>
    <row r="14">
      <c r="A14" s="575" t="inlineStr">
        <is>
          <t>‫جمع</t>
        </is>
      </c>
      <c r="C14" s="576">
        <f>SUM(C9:$C$13)</f>
        <v>0.0</v>
      </c>
      <c r="E14" s="577">
        <f>SUM(E9:$E$13)</f>
        <v>0.0</v>
      </c>
      <c r="G14" s="578">
        <f>SUM(G9:$G$13)</f>
        <v>0.0</v>
      </c>
      <c r="I14" s="579">
        <f>SUM(I9:$I$13)</f>
        <v>0.0</v>
      </c>
      <c r="K14" s="580">
        <f>SUM(K9:$K$13)</f>
        <v>0.0</v>
      </c>
      <c r="M14" s="581">
        <f>SUM(M9:$M$13)</f>
        <v>0.0</v>
      </c>
      <c r="O14" s="582">
        <f>SUM(O9:$O$13)</f>
        <v>0.0</v>
      </c>
      <c r="Q14" s="583">
        <f>SUM(Q9:$Q$13)</f>
        <v>0.0</v>
      </c>
    </row>
    <row r="15">
      <c r="C15" s="584"/>
      <c r="E15" s="585"/>
      <c r="G15" s="586"/>
      <c r="I15" s="587"/>
      <c r="K15" s="588"/>
      <c r="M15" s="589"/>
      <c r="O15" s="590"/>
      <c r="Q15" s="591"/>
    </row>
    <row r="17">
      <c r="A17" s="592" t="inlineStr">
        <is>
          <t>‫ارزش دفتری برابر است با میانگین موزون خالص ارزش فروش هر سهم/ورقه در ابتدای دوره با خرید طی دوره ضربدر تعداد در پایان دوره</t>
        </is>
      </c>
      <c r="B17" s="513"/>
      <c r="C17" s="513"/>
      <c r="D17" s="513"/>
      <c r="E17" s="513"/>
      <c r="F17" s="513"/>
      <c r="G17" s="513"/>
      <c r="H17" s="513"/>
      <c r="I17" s="513"/>
      <c r="J17" s="513"/>
      <c r="K17" s="513"/>
      <c r="L17" s="513"/>
      <c r="M17" s="513"/>
      <c r="N17" s="513"/>
      <c r="O17" s="513"/>
      <c r="P17" s="513"/>
      <c r="Q17" s="514"/>
    </row>
  </sheetData>
  <mergeCells>
    <mergeCell ref="A1:Q1"/>
    <mergeCell ref="A2:Q2"/>
    <mergeCell ref="A3:Q3"/>
    <mergeCell ref="A5:Q5"/>
    <mergeCell ref="C7:I7"/>
    <mergeCell ref="K7:Q7"/>
    <mergeCell ref="A17:Q17"/>
  </mergeCells>
  <pageMargins bottom="0.75" footer="0.3" header="0.3" left="0.7" right="0.7" top="0.75"/>
  <pageSetup orientation="landscape" paperSize="9" fitToWidth="1" fitToHeight="0"/>
</worksheet>
</file>

<file path=xl/worksheets/sheet13.xml><?xml version="1.0" encoding="utf-8"?>
<worksheet xmlns="http://schemas.openxmlformats.org/spreadsheetml/2006/main">
  <sheetPr>
    <pageSetUpPr fitToPage="true"/>
  </sheetPr>
  <dimension ref="A1"/>
  <sheetViews>
    <sheetView workbookViewId="0" rightToLeft="true"/>
  </sheetViews>
  <sheetFormatPr defaultRowHeight="15.0"/>
  <cols>
    <col min="9" max="9" width="17.046875" customWidth="true"/>
    <col min="14" max="14" width="1.421875" customWidth="true"/>
    <col min="8" max="8" width="1.421875" customWidth="true"/>
    <col min="12" max="12" width="1.421875" customWidth="true"/>
    <col min="15" max="15" width="17.046875" customWidth="true"/>
    <col min="20" max="20" width="1.421875" customWidth="true"/>
    <col min="18" max="18" width="1.421875" customWidth="true"/>
    <col min="2" max="2" width="1.421875" customWidth="true"/>
    <col min="10" max="10" width="1.421875" customWidth="true"/>
    <col min="3" max="3" width="17.046875" customWidth="true"/>
    <col min="5" max="5" width="17.046875" customWidth="true"/>
    <col min="16" max="16" width="1.421875" customWidth="true"/>
    <col min="4" max="4" width="1.421875" customWidth="true"/>
    <col min="7" max="7" width="17.046875" customWidth="true"/>
    <col min="11" max="11" width="10.65234375" customWidth="true"/>
    <col min="19" max="19" width="17.046875" customWidth="true"/>
    <col min="1" max="1" width="21.30859375" customWidth="true"/>
    <col min="13" max="13" width="17.046875" customWidth="true"/>
    <col min="21" max="21" width="10.65234375" customWidth="true"/>
    <col min="17" max="17" width="17.046875" customWidth="true"/>
    <col min="6" max="6" width="1.421875" customWidth="true"/>
  </cols>
  <sheetData>
    <row r="1" customHeight="true" ht="20.0">
      <c r="A1" s="593" t="inlineStr">
        <is>
          <t>‫اختصاصی بازارگردانی اتحاد بازار سرمایه</t>
        </is>
      </c>
    </row>
    <row r="2" customHeight="true" ht="20.0">
      <c r="A2" s="594" t="inlineStr">
        <is>
          <t>‫صورت وضعیت درآمدها</t>
        </is>
      </c>
    </row>
    <row r="3" customHeight="true" ht="20.0">
      <c r="A3" s="595" t="inlineStr">
        <is>
          <t>‫برای ماه منتهی به 1400/08/30</t>
        </is>
      </c>
    </row>
    <row r="5">
      <c r="A5" s="596" t="inlineStr">
        <is>
          <t>‫1-2- درآمد حاصل از سرمایه گذاری در سهام و حق تقدم سهام:</t>
        </is>
      </c>
    </row>
    <row r="7">
      <c r="C7" s="597" t="inlineStr">
        <is>
          <t>‫طی دوره</t>
        </is>
      </c>
      <c r="D7" s="11"/>
      <c r="E7" s="11"/>
      <c r="F7" s="11"/>
      <c r="G7" s="11"/>
      <c r="H7" s="11"/>
      <c r="I7" s="11"/>
      <c r="J7" s="11"/>
      <c r="K7" s="11"/>
      <c r="M7" s="598" t="inlineStr">
        <is>
          <t>‫1400/08/30</t>
        </is>
      </c>
      <c r="N7" s="11"/>
      <c r="O7" s="11"/>
      <c r="P7" s="11"/>
      <c r="Q7" s="11"/>
      <c r="R7" s="11"/>
      <c r="S7" s="11"/>
      <c r="T7" s="11"/>
      <c r="U7" s="11"/>
    </row>
    <row r="8">
      <c r="A8" s="599" t="inlineStr">
        <is>
          <t>‫سهام</t>
        </is>
      </c>
      <c r="C8" s="600" t="inlineStr">
        <is>
          <t>‫درآمد سود سهام</t>
        </is>
      </c>
      <c r="E8" s="601" t="inlineStr">
        <is>
          <t>‫درآمد تغییر ارزش</t>
        </is>
      </c>
      <c r="G8" s="602" t="inlineStr">
        <is>
          <t>‫درآمد فروش</t>
        </is>
      </c>
      <c r="I8" s="603" t="inlineStr">
        <is>
          <t>‫جمع مبلغ</t>
        </is>
      </c>
      <c r="K8" s="604" t="inlineStr">
        <is>
          <t>‫درصد از کل درآمد ها</t>
        </is>
      </c>
      <c r="M8" s="605" t="inlineStr">
        <is>
          <t>‫درآمد سود سهام</t>
        </is>
      </c>
      <c r="O8" s="606" t="inlineStr">
        <is>
          <t>‫درآمد تغییر ارزش</t>
        </is>
      </c>
      <c r="Q8" s="607" t="inlineStr">
        <is>
          <t>‫درآمد فروش</t>
        </is>
      </c>
      <c r="S8" s="608" t="inlineStr">
        <is>
          <t>‫جمع مبلغ</t>
        </is>
      </c>
      <c r="U8" s="609" t="inlineStr">
        <is>
          <t>‫درصد از کل درآمد ها</t>
        </is>
      </c>
    </row>
    <row r="9">
      <c r="A9" s="610" t="inlineStr">
        <is>
          <t>‫ساختماني نام آوران</t>
        </is>
      </c>
      <c r="C9" s="611" t="n">
        <v>0.0</v>
      </c>
      <c r="E9" s="612" t="n">
        <v>3.54703901E8</v>
      </c>
      <c r="G9" s="613" t="n">
        <v>-5.79275372E8</v>
      </c>
      <c r="I9" s="614" t="n">
        <v>-2.24571471E8</v>
      </c>
      <c r="K9" s="615" t="n">
        <v>-0.029245357319615854</v>
      </c>
      <c r="M9" s="616" t="n">
        <v>3.1E7</v>
      </c>
      <c r="O9" s="617" t="n">
        <v>-1.83064671E9</v>
      </c>
      <c r="Q9" s="618" t="n">
        <v>-5.79275372E8</v>
      </c>
      <c r="S9" s="619" t="n">
        <v>-2.378922082E9</v>
      </c>
      <c r="U9" s="620" t="n">
        <v>4.186986888102952</v>
      </c>
    </row>
    <row r="10">
      <c r="A10" s="621" t="inlineStr">
        <is>
          <t>‫صنايع پتروشيمي تخت جمشيد</t>
        </is>
      </c>
      <c r="C10" s="622" t="n">
        <v>0.0</v>
      </c>
      <c r="E10" s="623" t="n">
        <v>7.292467381E9</v>
      </c>
      <c r="G10" s="624" t="n">
        <v>1.275914101E9</v>
      </c>
      <c r="I10" s="625" t="n">
        <v>8.568381482E9</v>
      </c>
      <c r="K10" s="626" t="n">
        <v>1.1158379867933876</v>
      </c>
      <c r="M10" s="627" t="n">
        <v>0.0</v>
      </c>
      <c r="O10" s="628" t="n">
        <v>7.292467381E9</v>
      </c>
      <c r="Q10" s="629" t="n">
        <v>1.275914101E9</v>
      </c>
      <c r="S10" s="630" t="n">
        <v>8.568381482E9</v>
      </c>
      <c r="U10" s="631" t="n">
        <v>-15.08065404447246</v>
      </c>
    </row>
    <row r="11">
      <c r="A11" s="632" t="inlineStr">
        <is>
          <t>‫فولاد كاويان</t>
        </is>
      </c>
      <c r="C11" s="633" t="n">
        <v>0.0</v>
      </c>
      <c r="E11" s="634" t="n">
        <v>3.894272273E9</v>
      </c>
      <c r="G11" s="635" t="n">
        <v>1.499993396E9</v>
      </c>
      <c r="I11" s="636" t="n">
        <v>5.394265669E9</v>
      </c>
      <c r="K11" s="637" t="n">
        <v>0.7024811578441398</v>
      </c>
      <c r="M11" s="638" t="n">
        <v>0.0</v>
      </c>
      <c r="O11" s="639" t="n">
        <v>2.22281628E8</v>
      </c>
      <c r="Q11" s="640" t="n">
        <v>2.854070942E9</v>
      </c>
      <c r="S11" s="641" t="n">
        <v>3.07635257E9</v>
      </c>
      <c r="U11" s="642" t="n">
        <v>-5.414489180302552</v>
      </c>
    </row>
    <row r="12">
      <c r="A12" s="643" t="inlineStr">
        <is>
          <t>‫نيروگاهي ايران</t>
        </is>
      </c>
      <c r="C12" s="644" t="n">
        <v>0.0</v>
      </c>
      <c r="E12" s="645" t="n">
        <v>-5.666473192E9</v>
      </c>
      <c r="G12" s="646" t="n">
        <v>-4.09713273E8</v>
      </c>
      <c r="I12" s="647" t="n">
        <v>-6.076186465E9</v>
      </c>
      <c r="K12" s="648" t="n">
        <v>-0.7912859256710241</v>
      </c>
      <c r="M12" s="649" t="n">
        <v>0.0</v>
      </c>
      <c r="O12" s="650" t="n">
        <v>-9.946214042E9</v>
      </c>
      <c r="Q12" s="651" t="n">
        <v>-5.09811387E8</v>
      </c>
      <c r="S12" s="652" t="n">
        <v>-1.0456025429E10</v>
      </c>
      <c r="U12" s="653" t="n">
        <v>18.40297406297902</v>
      </c>
    </row>
    <row r="13">
      <c r="A13" s="654" t="inlineStr">
        <is>
          <t>‫جمع</t>
        </is>
      </c>
      <c r="C13" s="655">
        <f>SUM(C9:$C$12)</f>
        <v>0.0</v>
      </c>
      <c r="E13" s="656">
        <f>SUM(E9:$E$12)</f>
        <v>0.0</v>
      </c>
      <c r="G13" s="657">
        <f>SUM(G9:$G$12)</f>
        <v>0.0</v>
      </c>
      <c r="I13" s="658">
        <f>SUM(I9:$I$12)</f>
        <v>0.0</v>
      </c>
      <c r="K13" s="659">
        <f>SUM(K9:$K$12)</f>
        <v>0.0</v>
      </c>
      <c r="M13" s="660">
        <f>SUM(M9:$M$12)</f>
        <v>0.0</v>
      </c>
      <c r="O13" s="661">
        <f>SUM(O9:$O$12)</f>
        <v>0.0</v>
      </c>
      <c r="Q13" s="662">
        <f>SUM(Q9:$Q$12)</f>
        <v>0.0</v>
      </c>
      <c r="S13" s="663">
        <f>SUM(S9:$S$12)</f>
        <v>0.0</v>
      </c>
      <c r="U13" s="664">
        <f>SUM(U9:$U$12)</f>
        <v>0.0</v>
      </c>
    </row>
    <row r="14">
      <c r="C14" s="665"/>
      <c r="E14" s="666"/>
      <c r="G14" s="667"/>
      <c r="I14" s="668"/>
      <c r="K14" s="669"/>
      <c r="M14" s="670"/>
      <c r="O14" s="671"/>
      <c r="Q14" s="672"/>
      <c r="S14" s="673"/>
      <c r="U14" s="674"/>
    </row>
  </sheetData>
  <mergeCells>
    <mergeCell ref="A1:U1"/>
    <mergeCell ref="A2:U2"/>
    <mergeCell ref="A3:U3"/>
    <mergeCell ref="A5:U5"/>
    <mergeCell ref="C7:K7"/>
    <mergeCell ref="M7:U7"/>
  </mergeCells>
  <pageMargins bottom="0.75" footer="0.3" header="0.3" left="0.7" right="0.7" top="0.75"/>
  <pageSetup orientation="landscape" paperSize="9" fitToWidth="1" fitToHeight="0"/>
</worksheet>
</file>

<file path=xl/worksheets/sheet14.xml><?xml version="1.0" encoding="utf-8"?>
<worksheet xmlns="http://schemas.openxmlformats.org/spreadsheetml/2006/main">
  <sheetPr>
    <pageSetUpPr fitToPage="true"/>
  </sheetPr>
  <dimension ref="A1"/>
  <sheetViews>
    <sheetView workbookViewId="0" rightToLeft="true"/>
  </sheetViews>
  <sheetFormatPr defaultRowHeight="15.0"/>
  <cols>
    <col min="9" max="9" width="17.046875" customWidth="true"/>
    <col min="14" max="14" width="1.421875" customWidth="true"/>
    <col min="8" max="8" width="1.421875" customWidth="true"/>
    <col min="12" max="12" width="1.421875" customWidth="true"/>
    <col min="15" max="15" width="17.046875" customWidth="true"/>
    <col min="2" max="2" width="1.421875" customWidth="true"/>
    <col min="10" max="10" width="1.421875" customWidth="true"/>
    <col min="3" max="3" width="17.046875" customWidth="true"/>
    <col min="5" max="5" width="17.046875" customWidth="true"/>
    <col min="16" max="16" width="1.421875" customWidth="true"/>
    <col min="4" max="4" width="1.421875" customWidth="true"/>
    <col min="7" max="7" width="17.046875" customWidth="true"/>
    <col min="11" max="11" width="17.046875" customWidth="true"/>
    <col min="1" max="1" width="21.30859375" customWidth="true"/>
    <col min="13" max="13" width="17.046875" customWidth="true"/>
    <col min="17" max="17" width="17.046875" customWidth="true"/>
    <col min="6" max="6" width="1.421875" customWidth="true"/>
  </cols>
  <sheetData>
    <row r="1" customHeight="true" ht="20.0">
      <c r="A1" s="675" t="inlineStr">
        <is>
          <t>‫اختصاصی بازارگردانی اتحاد بازار سرمایه</t>
        </is>
      </c>
    </row>
    <row r="2" customHeight="true" ht="20.0">
      <c r="A2" s="676" t="inlineStr">
        <is>
          <t>‫صورت وضعیت درآمدها</t>
        </is>
      </c>
    </row>
    <row r="3" customHeight="true" ht="20.0">
      <c r="A3" s="677" t="inlineStr">
        <is>
          <t>‫برای ماه منتهی به 1400/08/30</t>
        </is>
      </c>
    </row>
    <row r="5">
      <c r="A5" s="678" t="inlineStr">
        <is>
          <t>‫2-2- درآمد حاصل از سرمایه گذاری در اوراق بهادار با درآمد ثابت:</t>
        </is>
      </c>
    </row>
    <row r="7">
      <c r="C7" s="679" t="inlineStr">
        <is>
          <t>‫طی دوره</t>
        </is>
      </c>
      <c r="D7" s="11"/>
      <c r="E7" s="11"/>
      <c r="F7" s="11"/>
      <c r="G7" s="11"/>
      <c r="H7" s="11"/>
      <c r="I7" s="11"/>
      <c r="J7" s="11"/>
      <c r="K7" s="11"/>
      <c r="M7" s="680" t="inlineStr">
        <is>
          <t>‫1400/08/30</t>
        </is>
      </c>
      <c r="N7" s="11"/>
      <c r="O7" s="11"/>
      <c r="P7" s="11"/>
      <c r="Q7" s="11"/>
    </row>
    <row r="8">
      <c r="C8" s="681" t="inlineStr">
        <is>
          <t>‫درآمد سود اوراق</t>
        </is>
      </c>
      <c r="E8" s="682" t="inlineStr">
        <is>
          <t>‫درآمد تغییر ارزش</t>
        </is>
      </c>
      <c r="G8" s="683" t="inlineStr">
        <is>
          <t>‫درآمد فروش</t>
        </is>
      </c>
      <c r="I8" s="684" t="inlineStr">
        <is>
          <t>‫جمع</t>
        </is>
      </c>
      <c r="K8" s="685" t="inlineStr">
        <is>
          <t>‫درآمد سود اوراق</t>
        </is>
      </c>
      <c r="M8" s="686" t="inlineStr">
        <is>
          <t>‫درآمد تغییر ارزش</t>
        </is>
      </c>
      <c r="O8" s="687" t="inlineStr">
        <is>
          <t>‫درآمد فروش</t>
        </is>
      </c>
      <c r="Q8" s="688" t="inlineStr">
        <is>
          <t>‫جمع</t>
        </is>
      </c>
    </row>
    <row r="9">
      <c r="A9" s="689" t="inlineStr">
        <is>
          <t>‫اسنادخزانه-م3بودجه99-011110</t>
        </is>
      </c>
      <c r="C9" s="690" t="n">
        <v>0.0</v>
      </c>
      <c r="E9" s="691" t="n">
        <v>3657346.0</v>
      </c>
      <c r="G9" s="692" t="n">
        <v>0.0</v>
      </c>
      <c r="I9" s="693" t="n">
        <v>3657346.0</v>
      </c>
      <c r="K9" s="694" t="n">
        <v>0.0</v>
      </c>
      <c r="M9" s="695" t="n">
        <v>4.12792508E8</v>
      </c>
      <c r="O9" s="696" t="n">
        <v>0.0</v>
      </c>
      <c r="Q9" s="697" t="n">
        <v>4.12792508E8</v>
      </c>
    </row>
    <row r="10">
      <c r="A10" s="698" t="inlineStr">
        <is>
          <t>‫جمع</t>
        </is>
      </c>
      <c r="C10" s="699">
        <f>SUM(C9:$C$9)</f>
        <v>0.0</v>
      </c>
      <c r="E10" s="700">
        <f>SUM(E9:$E$9)</f>
        <v>0.0</v>
      </c>
      <c r="G10" s="701">
        <f>SUM(G9:$G$9)</f>
        <v>0.0</v>
      </c>
      <c r="I10" s="702">
        <f>SUM(I9:$I$9)</f>
        <v>0.0</v>
      </c>
      <c r="K10" s="703">
        <f>SUM(K9:$K$9)</f>
        <v>0.0</v>
      </c>
      <c r="M10" s="704">
        <f>SUM(M9:$M$9)</f>
        <v>0.0</v>
      </c>
      <c r="O10" s="705">
        <f>SUM(O9:$O$9)</f>
        <v>0.0</v>
      </c>
      <c r="Q10" s="706">
        <f>SUM(Q9:$Q$9)</f>
        <v>0.0</v>
      </c>
    </row>
    <row r="11">
      <c r="C11" s="707"/>
      <c r="E11" s="708"/>
      <c r="G11" s="709"/>
      <c r="I11" s="710"/>
      <c r="K11" s="711"/>
      <c r="M11" s="712"/>
      <c r="O11" s="713"/>
      <c r="Q11" s="714"/>
    </row>
  </sheetData>
  <mergeCells>
    <mergeCell ref="A1:Q1"/>
    <mergeCell ref="A2:Q2"/>
    <mergeCell ref="A3:Q3"/>
    <mergeCell ref="A5:Q5"/>
    <mergeCell ref="C7:K7"/>
    <mergeCell ref="M7:Q7"/>
  </mergeCells>
  <pageMargins bottom="0.75" footer="0.3" header="0.3" left="0.7" right="0.7" top="0.75"/>
  <pageSetup orientation="landscape" paperSize="9" fitToWidth="1" fitToHeight="0"/>
</worksheet>
</file>

<file path=xl/worksheets/sheet15.xml><?xml version="1.0" encoding="utf-8"?>
<worksheet xmlns="http://schemas.openxmlformats.org/spreadsheetml/2006/main">
  <sheetPr>
    <pageSetUpPr fitToPage="true"/>
  </sheetPr>
  <dimension ref="A1"/>
  <sheetViews>
    <sheetView workbookViewId="0" rightToLeft="true"/>
  </sheetViews>
  <sheetFormatPr defaultRowHeight="15.0"/>
  <cols>
    <col min="9" max="9" width="17.046875" customWidth="true"/>
    <col min="3" max="3" width="17.046875" customWidth="true"/>
    <col min="5" max="5" width="17.046875" customWidth="true"/>
    <col min="8" max="8" width="1.421875" customWidth="true"/>
    <col min="4" max="4" width="1.421875" customWidth="true"/>
    <col min="2" max="2" width="1.421875" customWidth="true"/>
    <col min="7" max="7" width="14.203125" customWidth="true"/>
    <col min="11" max="11" width="14.203125" customWidth="true"/>
    <col min="10" max="10" width="1.421875" customWidth="true"/>
    <col min="1" max="1" width="25.56640625" customWidth="true"/>
    <col min="6" max="6" width="1.421875" customWidth="true"/>
  </cols>
  <sheetData>
    <row r="1" customHeight="true" ht="20.0">
      <c r="A1" s="715" t="inlineStr">
        <is>
          <t>‫اختصاصی بازارگردانی اتحاد بازار سرمایه</t>
        </is>
      </c>
    </row>
    <row r="2" customHeight="true" ht="20.0">
      <c r="A2" s="716" t="inlineStr">
        <is>
          <t>‫صورت وضعیت درآمدها</t>
        </is>
      </c>
    </row>
    <row r="3" customHeight="true" ht="20.0">
      <c r="A3" s="717" t="inlineStr">
        <is>
          <t>‫برای ماه منتهی به 1400/08/30</t>
        </is>
      </c>
    </row>
    <row r="5">
      <c r="A5" s="718" t="inlineStr">
        <is>
          <t>‫3-2- درآمد حاصل از سرمایه گذاری در سپرده بانکی و گواهی سپرده:</t>
        </is>
      </c>
    </row>
    <row r="7">
      <c r="A7" s="719" t="inlineStr">
        <is>
          <t>‫نام سپرده بانکی</t>
        </is>
      </c>
      <c r="B7" s="11"/>
      <c r="C7" s="11"/>
      <c r="E7" s="720" t="inlineStr">
        <is>
          <t>‫طی دوره</t>
        </is>
      </c>
      <c r="F7" s="11"/>
      <c r="G7" s="11"/>
      <c r="I7" s="721" t="inlineStr">
        <is>
          <t>‫1400/08/30</t>
        </is>
      </c>
      <c r="J7" s="11"/>
      <c r="K7" s="11"/>
    </row>
    <row r="8">
      <c r="A8" s="722" t="inlineStr">
        <is>
          <t>‫نام سپرده</t>
        </is>
      </c>
      <c r="C8" s="723" t="inlineStr">
        <is>
          <t>‫شماره حساب</t>
        </is>
      </c>
      <c r="E8" s="724" t="inlineStr">
        <is>
          <t>‫سود سپرده بانکی و گواهی سپرده</t>
        </is>
      </c>
      <c r="G8" s="725" t="inlineStr">
        <is>
          <t>‫درصد سود به میانگین سپرده</t>
        </is>
      </c>
      <c r="I8" s="726" t="inlineStr">
        <is>
          <t>‫سود سپرده بانکی و گواهی سپرده</t>
        </is>
      </c>
      <c r="K8" s="727" t="inlineStr">
        <is>
          <t>‫درصد سود به میانگین سپرده</t>
        </is>
      </c>
    </row>
    <row r="9">
      <c r="A9" s="728" t="inlineStr">
        <is>
          <t>‫سپرده بانکی کوتاه مدت - ملت</t>
        </is>
      </c>
      <c r="C9" s="1" t="inlineStr">
        <is>
          <t>‫9397763755</t>
        </is>
      </c>
      <c r="E9" s="729" t="n">
        <v>1.332939E7</v>
      </c>
      <c r="G9" s="730">
        <f>E9/E12</f>
        <v>0.0</v>
      </c>
      <c r="I9" s="731" t="n">
        <v>2.7010762E7</v>
      </c>
      <c r="K9" s="732">
        <f>I9/I12</f>
        <v>0.0</v>
      </c>
    </row>
    <row r="10">
      <c r="A10" s="733" t="inlineStr">
        <is>
          <t>‫سپرده بانکی کوتاه مدت - كشاورزي</t>
        </is>
      </c>
      <c r="C10" s="1" t="inlineStr">
        <is>
          <t>‫987538036</t>
        </is>
      </c>
      <c r="H10" s="1"/>
      <c r="I10" s="734" t="n">
        <v>1.48267595E8</v>
      </c>
      <c r="K10" s="735">
        <f>I10/I12</f>
        <v>0.0</v>
      </c>
    </row>
    <row r="11">
      <c r="A11" s="736" t="inlineStr">
        <is>
          <t>‫سپرده بانکی کوتاه مدت - كشاورزي</t>
        </is>
      </c>
      <c r="C11" s="1" t="inlineStr">
        <is>
          <t>‫990355159</t>
        </is>
      </c>
      <c r="H11" s="1"/>
      <c r="I11" s="737" t="n">
        <v>3.3972178E7</v>
      </c>
      <c r="K11" s="738">
        <f>I11/I12</f>
        <v>0.0</v>
      </c>
    </row>
    <row r="12">
      <c r="A12" s="739" t="inlineStr">
        <is>
          <t>‫جمع</t>
        </is>
      </c>
      <c r="E12" s="740">
        <f>SUM(E9:$E$11)</f>
        <v>0.0</v>
      </c>
      <c r="G12" s="741">
        <f>SUM(G9:$G$11)</f>
        <v>0.0</v>
      </c>
      <c r="I12" s="742">
        <f>SUM(I9:$I$11)</f>
        <v>0.0</v>
      </c>
      <c r="K12" s="743">
        <f>SUM(K9:$K$11)</f>
        <v>0.0</v>
      </c>
    </row>
    <row r="13">
      <c r="E13" s="744"/>
      <c r="G13" s="745"/>
      <c r="I13" s="746"/>
      <c r="K13" s="747"/>
    </row>
  </sheetData>
  <mergeCells>
    <mergeCell ref="A1:K1"/>
    <mergeCell ref="A2:K2"/>
    <mergeCell ref="A3:K3"/>
    <mergeCell ref="A5:K5"/>
    <mergeCell ref="A7:C7"/>
    <mergeCell ref="E7:G7"/>
    <mergeCell ref="I7:K7"/>
  </mergeCells>
  <pageMargins bottom="0.75" footer="0.3" header="0.3" left="0.7" right="0.7" top="0.75"/>
  <pageSetup paperSize="9" fitToWidth="1" fitToHeight="0"/>
</worksheet>
</file>

<file path=xl/worksheets/sheet16.xml><?xml version="1.0" encoding="utf-8"?>
<worksheet xmlns="http://schemas.openxmlformats.org/spreadsheetml/2006/main">
  <sheetPr>
    <pageSetUpPr fitToPage="true"/>
  </sheetPr>
  <dimension ref="A1"/>
  <sheetViews>
    <sheetView workbookViewId="0" rightToLeft="true"/>
  </sheetViews>
  <sheetFormatPr defaultRowHeight="15.0"/>
  <cols>
    <col min="3" max="3" width="18.46484375" customWidth="true"/>
    <col min="5" max="5" width="18.46484375" customWidth="true"/>
    <col min="4" max="4" width="1.421875" customWidth="true"/>
    <col min="2" max="2" width="1.421875" customWidth="true"/>
    <col min="1" max="1" width="25.56640625" customWidth="true"/>
  </cols>
  <sheetData>
    <row r="1" customHeight="true" ht="20.0">
      <c r="A1" s="748" t="inlineStr">
        <is>
          <t>‫اختصاصی بازارگردانی اتحاد بازار سرمایه</t>
        </is>
      </c>
    </row>
    <row r="2" customHeight="true" ht="20.0">
      <c r="A2" s="749" t="inlineStr">
        <is>
          <t>‫صورت وضعیت درآمدها</t>
        </is>
      </c>
    </row>
    <row r="3" customHeight="true" ht="20.0">
      <c r="A3" s="750" t="inlineStr">
        <is>
          <t>‫برای ماه منتهی به 1400/08/30</t>
        </is>
      </c>
    </row>
    <row r="5">
      <c r="A5" s="751" t="inlineStr">
        <is>
          <t>‫4-2- سایر درآمدها:</t>
        </is>
      </c>
    </row>
    <row r="7">
      <c r="C7" s="752" t="inlineStr">
        <is>
          <t>‫طی دوره</t>
        </is>
      </c>
      <c r="E7" s="753" t="inlineStr">
        <is>
          <t>‫1400/08/30</t>
        </is>
      </c>
    </row>
    <row r="8">
      <c r="A8" s="754" t="inlineStr">
        <is>
          <t>‫سایر درآمدها</t>
        </is>
      </c>
      <c r="C8" s="755" t="inlineStr">
        <is>
          <t>‫مبلغ</t>
        </is>
      </c>
      <c r="E8" s="756" t="inlineStr">
        <is>
          <t>‫مبلغ</t>
        </is>
      </c>
    </row>
    <row r="9">
      <c r="A9" s="757" t="inlineStr">
        <is>
          <t>‫جمع</t>
        </is>
      </c>
      <c r="C9" s="758">
        <f>SUM($C$8)</f>
        <v>0.0</v>
      </c>
      <c r="E9" s="759">
        <f>SUM($E$8)</f>
        <v>0.0</v>
      </c>
    </row>
    <row r="10">
      <c r="C10" s="760"/>
      <c r="E10" s="761"/>
    </row>
  </sheetData>
  <mergeCells>
    <mergeCell ref="A1:E1"/>
    <mergeCell ref="A2:E2"/>
    <mergeCell ref="A3:E3"/>
    <mergeCell ref="A5:E5"/>
  </mergeCells>
  <pageMargins bottom="0.75" footer="0.3" header="0.3" left="0.7" right="0.7" top="0.75"/>
  <pageSetup paperSize="9" fitToWidth="1" fitToHeight="0"/>
</worksheet>
</file>

<file path=xl/worksheets/sheet2.xml><?xml version="1.0" encoding="utf-8"?>
<worksheet xmlns="http://schemas.openxmlformats.org/spreadsheetml/2006/main">
  <sheetPr>
    <pageSetUpPr fitToPage="true"/>
  </sheetPr>
  <dimension ref="A1"/>
  <sheetViews>
    <sheetView workbookViewId="0" rightToLeft="true"/>
  </sheetViews>
  <sheetFormatPr defaultRowHeight="15.0"/>
  <cols>
    <col min="9" max="9" width="11.36328125" customWidth="true"/>
    <col min="14" max="14" width="1.421875" customWidth="true"/>
    <col min="8" max="8" width="1.421875" customWidth="true"/>
    <col min="12" max="12" width="11.36328125" customWidth="true"/>
    <col min="15" max="15" width="12.78515625" customWidth="true"/>
    <col min="20" max="20" width="1.421875" customWidth="true"/>
    <col min="23" max="23" width="8.5234375" customWidth="true"/>
    <col min="18" max="18" width="1.421875" customWidth="true"/>
    <col min="2" max="2" width="1.421875" customWidth="true"/>
    <col min="22" max="22" width="1.421875" customWidth="true"/>
    <col min="10" max="10" width="17.046875" customWidth="true"/>
    <col min="3" max="3" width="12.78515625" customWidth="true"/>
    <col min="5" max="5" width="17.046875" customWidth="true"/>
    <col min="16" max="16" width="1.421875" customWidth="true"/>
    <col min="4" max="4" width="1.421875" customWidth="true"/>
    <col min="7" max="7" width="17.046875" customWidth="true"/>
    <col min="11" max="11" width="1.421875" customWidth="true"/>
    <col min="19" max="19" width="17.046875" customWidth="true"/>
    <col min="1" max="1" width="17.046875" customWidth="true"/>
    <col min="13" max="13" width="17.046875" customWidth="true"/>
    <col min="21" max="21" width="17.046875" customWidth="true"/>
    <col min="17" max="17" width="11.36328125" customWidth="true"/>
    <col min="6" max="6" width="1.421875" customWidth="true"/>
  </cols>
  <sheetData>
    <row r="1" customHeight="true" ht="20.0">
      <c r="A1" s="5" t="inlineStr">
        <is>
          <t>‫اختصاصی بازارگردانی اتحاد بازار سرمایه</t>
        </is>
      </c>
    </row>
    <row r="2" customHeight="true" ht="20.0">
      <c r="A2" s="6" t="inlineStr">
        <is>
          <t>‫صورت وضعیت پورتفوی</t>
        </is>
      </c>
    </row>
    <row r="3" customHeight="true" ht="20.0">
      <c r="A3" s="7" t="inlineStr">
        <is>
          <t>‫برای ماه منتهی به 1400/08/30</t>
        </is>
      </c>
    </row>
    <row r="5">
      <c r="A5" s="8" t="inlineStr">
        <is>
          <t>‫1- سرمایه گذاری ها</t>
        </is>
      </c>
    </row>
    <row r="6">
      <c r="A6" s="9" t="inlineStr">
        <is>
          <t>‫1-1- سرمایه گذاری در سهام و حق تقدم سهام</t>
        </is>
      </c>
    </row>
    <row r="8">
      <c r="C8" s="10" t="inlineStr">
        <is>
          <t>‫1400/07/30</t>
        </is>
      </c>
      <c r="D8" s="11"/>
      <c r="E8" s="11"/>
      <c r="F8" s="11"/>
      <c r="G8" s="11"/>
      <c r="I8" s="12" t="inlineStr">
        <is>
          <t>‫تغییرات طی دوره</t>
        </is>
      </c>
      <c r="J8" s="11"/>
      <c r="K8" s="11"/>
      <c r="L8" s="11"/>
      <c r="M8" s="11"/>
      <c r="O8" s="13" t="inlineStr">
        <is>
          <t>‫1400/08/30</t>
        </is>
      </c>
      <c r="P8" s="11"/>
      <c r="Q8" s="11"/>
      <c r="R8" s="11"/>
      <c r="S8" s="11"/>
      <c r="T8" s="11"/>
      <c r="U8" s="11"/>
      <c r="V8" s="11"/>
      <c r="W8" s="11"/>
    </row>
    <row r="9">
      <c r="A9" s="1" t="inlineStr">
        <is>
          <t>‫شرکت</t>
        </is>
      </c>
      <c r="C9" s="1" t="inlineStr">
        <is>
          <t>‫تعداد</t>
        </is>
      </c>
      <c r="E9" s="1" t="inlineStr">
        <is>
          <t>‫بهای تمام شده</t>
        </is>
      </c>
      <c r="G9" s="1" t="inlineStr">
        <is>
          <t>‫خالص ارزش فروش</t>
        </is>
      </c>
      <c r="I9" s="1" t="inlineStr">
        <is>
          <t>‫خرید طی دوره</t>
        </is>
      </c>
      <c r="L9" s="1" t="inlineStr">
        <is>
          <t>‫فروش طی دوره</t>
        </is>
      </c>
      <c r="O9" s="1" t="inlineStr">
        <is>
          <t>‫تعداد</t>
        </is>
      </c>
      <c r="Q9" s="14" t="inlineStr">
        <is>
          <t>‫قیمت بازار هر سهم</t>
        </is>
      </c>
      <c r="S9" s="1" t="inlineStr">
        <is>
          <t>‫بهای تمام شده</t>
        </is>
      </c>
      <c r="U9" s="1" t="inlineStr">
        <is>
          <t>‫خالص ارزش فروش</t>
        </is>
      </c>
      <c r="W9" s="15" t="inlineStr">
        <is>
          <t>‫درصد به کل دارایی ها</t>
        </is>
      </c>
    </row>
    <row r="10">
      <c r="A10" s="16"/>
      <c r="C10" s="17"/>
      <c r="E10" s="18"/>
      <c r="G10" s="19"/>
      <c r="I10" s="20" t="inlineStr">
        <is>
          <t>‫تعداد</t>
        </is>
      </c>
      <c r="J10" s="21" t="inlineStr">
        <is>
          <t>‫بهای تمام شده</t>
        </is>
      </c>
      <c r="L10" s="22" t="inlineStr">
        <is>
          <t>‫تعداد</t>
        </is>
      </c>
      <c r="M10" s="23" t="inlineStr">
        <is>
          <t>‫مبلغ فروش</t>
        </is>
      </c>
      <c r="O10" s="24"/>
      <c r="Q10" s="25"/>
      <c r="S10" s="26"/>
      <c r="U10" s="27"/>
      <c r="W10" s="28"/>
    </row>
    <row r="11">
      <c r="A11" s="29" t="inlineStr">
        <is>
          <t>‫ساختمانی نام آوران</t>
        </is>
      </c>
      <c r="C11" s="30" t="n">
        <v>3410000.0</v>
      </c>
      <c r="E11" s="31" t="n">
        <v>4.1616087645E10</v>
      </c>
      <c r="G11" s="32" t="n">
        <v>3.9396455921E10</v>
      </c>
      <c r="I11" s="33" t="n">
        <v>525500.0</v>
      </c>
      <c r="J11" s="34" t="n">
        <v>5.945200307E9</v>
      </c>
      <c r="L11" s="35" t="n">
        <v>775000.0</v>
      </c>
      <c r="M11" s="36" t="n">
        <v>8.798581873E9</v>
      </c>
      <c r="O11" s="37" t="n">
        <v>3160500.0</v>
      </c>
      <c r="Q11" s="38" t="n">
        <v>11498.0</v>
      </c>
      <c r="S11" s="39" t="n">
        <v>3.8169436571E10</v>
      </c>
      <c r="U11" s="40" t="n">
        <v>3.6311811034E10</v>
      </c>
      <c r="W11" s="41" t="n">
        <v>0.08068387238707132</v>
      </c>
    </row>
    <row r="12">
      <c r="A12" s="42" t="inlineStr">
        <is>
          <t>‫صنايع پتروشيمي تخت جمشيد</t>
        </is>
      </c>
      <c r="H12" s="1"/>
      <c r="I12" s="43" t="n">
        <v>1.8682784E7</v>
      </c>
      <c r="J12" s="44" t="n">
        <v>2.52302437374E11</v>
      </c>
      <c r="L12" s="45" t="n">
        <v>1128027.0</v>
      </c>
      <c r="M12" s="46" t="n">
        <v>1.5805225021E10</v>
      </c>
      <c r="O12" s="47" t="n">
        <v>1.7554757E7</v>
      </c>
      <c r="Q12" s="48" t="n">
        <v>13970.0</v>
      </c>
      <c r="S12" s="49" t="n">
        <v>2.37761105543E11</v>
      </c>
      <c r="U12" s="50" t="n">
        <v>2.45053572924E11</v>
      </c>
      <c r="W12" s="51" t="n">
        <v>0.5445024812252632</v>
      </c>
    </row>
    <row r="13">
      <c r="A13" s="52" t="inlineStr">
        <is>
          <t>‫فولاد كاويان</t>
        </is>
      </c>
      <c r="C13" s="53" t="n">
        <v>7499648.0</v>
      </c>
      <c r="E13" s="54" t="n">
        <v>1.17967752359E11</v>
      </c>
      <c r="G13" s="55" t="n">
        <v>1.12821391168E11</v>
      </c>
      <c r="I13" s="56" t="n">
        <v>1772888.0</v>
      </c>
      <c r="J13" s="57" t="n">
        <v>2.5687455113E10</v>
      </c>
      <c r="L13" s="58" t="n">
        <v>9051343.0</v>
      </c>
      <c r="M13" s="59" t="n">
        <v>1.40191348917E11</v>
      </c>
      <c r="O13" s="60" t="n">
        <v>221193.0</v>
      </c>
      <c r="Q13" s="61" t="n">
        <v>16311.0</v>
      </c>
      <c r="S13" s="62" t="n">
        <v>3.416084362E9</v>
      </c>
      <c r="U13" s="63" t="n">
        <v>3.605137035E9</v>
      </c>
      <c r="W13" s="64" t="n">
        <v>0.008010518015680547</v>
      </c>
    </row>
    <row r="14">
      <c r="A14" s="65" t="inlineStr">
        <is>
          <t>‫نیروگاهی ایران</t>
        </is>
      </c>
      <c r="C14" s="66" t="n">
        <v>3328380.0</v>
      </c>
      <c r="E14" s="67" t="n">
        <v>4.9835743044E10</v>
      </c>
      <c r="G14" s="68" t="n">
        <v>4.5464375395E10</v>
      </c>
      <c r="I14" s="69" t="n">
        <v>114082.0</v>
      </c>
      <c r="J14" s="70" t="n">
        <v>1.376746302E9</v>
      </c>
      <c r="L14" s="71" t="n">
        <v>143404.0</v>
      </c>
      <c r="M14" s="72" t="n">
        <v>1.722575017E9</v>
      </c>
      <c r="O14" s="73" t="n">
        <v>3299058.0</v>
      </c>
      <c r="Q14" s="74" t="n">
        <v>11843.0</v>
      </c>
      <c r="S14" s="75" t="n">
        <v>4.9074994355E10</v>
      </c>
      <c r="U14" s="76" t="n">
        <v>3.9041050129E10</v>
      </c>
      <c r="W14" s="77" t="n">
        <v>0.08674816861973787</v>
      </c>
    </row>
    <row r="15">
      <c r="A15" s="78" t="inlineStr">
        <is>
          <t>‫جمع</t>
        </is>
      </c>
      <c r="C15" s="79">
        <f>SUM(C11:$C$14)</f>
        <v>0.0</v>
      </c>
      <c r="E15" s="80">
        <f>SUM(E11:$E$14)</f>
        <v>0.0</v>
      </c>
      <c r="G15" s="81">
        <f>SUM(G11:$G$14)</f>
        <v>0.0</v>
      </c>
      <c r="I15" s="82">
        <f>SUM(I11:$I$14)</f>
        <v>0.0</v>
      </c>
      <c r="J15" s="83">
        <f>SUM(J11:$J$14)</f>
        <v>0.0</v>
      </c>
      <c r="L15" s="84">
        <f>SUM(L11:$L$14)</f>
        <v>0.0</v>
      </c>
      <c r="M15" s="85">
        <f>SUM(M11:$M$14)</f>
        <v>0.0</v>
      </c>
      <c r="O15" s="86">
        <f>SUM(O11:$O$14)</f>
        <v>0.0</v>
      </c>
      <c r="Q15" s="87">
        <f>SUM(Q11:$Q$14)</f>
        <v>0.0</v>
      </c>
      <c r="S15" s="88">
        <f>SUM(S11:$S$14)</f>
        <v>0.0</v>
      </c>
      <c r="U15" s="89">
        <f>SUM(U11:$U$14)</f>
        <v>0.0</v>
      </c>
      <c r="W15" s="90">
        <f>SUM(W11:$W$14)</f>
        <v>0.0</v>
      </c>
    </row>
    <row r="16">
      <c r="C16" s="91"/>
      <c r="E16" s="92"/>
      <c r="G16" s="93"/>
      <c r="I16" s="94"/>
      <c r="J16" s="95"/>
      <c r="L16" s="96"/>
      <c r="M16" s="97"/>
      <c r="O16" s="98"/>
      <c r="Q16" s="99"/>
      <c r="S16" s="100"/>
      <c r="U16" s="101"/>
      <c r="W16" s="102"/>
    </row>
  </sheetData>
  <mergeCells>
    <mergeCell ref="A1:W1"/>
    <mergeCell ref="A2:W2"/>
    <mergeCell ref="A3:W3"/>
    <mergeCell ref="A5:W5"/>
    <mergeCell ref="A6:W6"/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</mergeCells>
  <pageMargins bottom="0.75" footer="0.3" header="0.3" left="0.7" right="0.7" top="0.75"/>
  <pageSetup orientation="landscape" paperSize="9" fitToWidth="1" fitToHeight="0"/>
</worksheet>
</file>

<file path=xl/worksheets/sheet3.xml><?xml version="1.0" encoding="utf-8"?>
<worksheet xmlns="http://schemas.openxmlformats.org/spreadsheetml/2006/main">
  <sheetPr>
    <pageSetUpPr fitToPage="true"/>
  </sheetPr>
  <dimension ref="A1"/>
  <sheetViews>
    <sheetView workbookViewId="0" rightToLeft="true"/>
  </sheetViews>
  <sheetFormatPr defaultRowHeight="15.0"/>
  <cols>
    <col min="9" max="9" width="14.203125" customWidth="true"/>
    <col min="14" max="14" width="1.421875" customWidth="true"/>
    <col min="8" max="8" width="1.421875" customWidth="true"/>
    <col min="12" max="12" width="1.421875" customWidth="true"/>
    <col min="15" max="15" width="14.203125" customWidth="true"/>
    <col min="2" max="2" width="1.421875" customWidth="true"/>
    <col min="10" max="10" width="1.421875" customWidth="true"/>
    <col min="3" max="3" width="14.203125" customWidth="true"/>
    <col min="5" max="5" width="14.203125" customWidth="true"/>
    <col min="16" max="16" width="1.421875" customWidth="true"/>
    <col min="4" max="4" width="1.421875" customWidth="true"/>
    <col min="7" max="7" width="14.203125" customWidth="true"/>
    <col min="11" max="11" width="14.203125" customWidth="true"/>
    <col min="1" max="1" width="17.046875" customWidth="true"/>
    <col min="13" max="13" width="14.203125" customWidth="true"/>
    <col min="17" max="17" width="14.203125" customWidth="true"/>
    <col min="6" max="6" width="1.421875" customWidth="true"/>
  </cols>
  <sheetData>
    <row r="1" customHeight="true" ht="20.0">
      <c r="A1" s="103" t="inlineStr">
        <is>
          <t>‫اختصاصی بازارگردانی اتحاد بازار سرمایه</t>
        </is>
      </c>
    </row>
    <row r="2" customHeight="true" ht="20.0">
      <c r="A2" s="104" t="inlineStr">
        <is>
          <t>‫صورت وضعیت پورتفوی</t>
        </is>
      </c>
    </row>
    <row r="3" customHeight="true" ht="20.0">
      <c r="A3" s="105" t="inlineStr">
        <is>
          <t>‫برای ماه منتهی به 1400/08/30</t>
        </is>
      </c>
    </row>
    <row r="5">
      <c r="A5" s="106" t="inlineStr">
        <is>
          <t>‫اطلاعات آماری مرتبط با اوراق اختیار فروش تبعی خریداری شده توسط صندوق سرمایه گذاری:</t>
        </is>
      </c>
    </row>
    <row r="7">
      <c r="C7" s="107" t="inlineStr">
        <is>
          <t>‫1400/07/30</t>
        </is>
      </c>
      <c r="D7" s="11"/>
      <c r="E7" s="11"/>
      <c r="F7" s="11"/>
      <c r="G7" s="11"/>
      <c r="H7" s="11"/>
      <c r="I7" s="11"/>
      <c r="K7" s="108" t="inlineStr">
        <is>
          <t>‫1400/08/30</t>
        </is>
      </c>
      <c r="L7" s="11"/>
      <c r="M7" s="11"/>
      <c r="N7" s="11"/>
      <c r="O7" s="11"/>
      <c r="P7" s="11"/>
      <c r="Q7" s="11"/>
    </row>
    <row r="8">
      <c r="A8" s="109" t="inlineStr">
        <is>
          <t>‫نام سهام</t>
        </is>
      </c>
      <c r="C8" s="110" t="inlineStr">
        <is>
          <t>‫تعداد اوراق تبعی</t>
        </is>
      </c>
      <c r="E8" s="111" t="inlineStr">
        <is>
          <t>‫قیمت اعمال</t>
        </is>
      </c>
      <c r="G8" s="112" t="inlineStr">
        <is>
          <t>‫تاریخ اعمال</t>
        </is>
      </c>
      <c r="I8" s="113" t="inlineStr">
        <is>
          <t>‫نرخ سود مؤثر</t>
        </is>
      </c>
      <c r="K8" s="114" t="inlineStr">
        <is>
          <t>‫تعداد اوراق تبعی</t>
        </is>
      </c>
      <c r="M8" s="115" t="inlineStr">
        <is>
          <t>‫قیمت اعمال</t>
        </is>
      </c>
      <c r="O8" s="116" t="inlineStr">
        <is>
          <t>‫تاریخ اعمال</t>
        </is>
      </c>
      <c r="Q8" s="117" t="inlineStr">
        <is>
          <t>‫نرخ سود مؤثر</t>
        </is>
      </c>
    </row>
    <row r="9">
      <c r="A9" s="118" t="inlineStr">
        <is>
          <t>‫جمع</t>
        </is>
      </c>
      <c r="C9" s="119">
        <f>SUM($C$8)</f>
        <v>0.0</v>
      </c>
      <c r="E9" s="120">
        <f>SUM($E$8)</f>
        <v>0.0</v>
      </c>
      <c r="I9" s="121">
        <f>SUM($I$8)</f>
        <v>0.0</v>
      </c>
      <c r="K9" s="122">
        <f>SUM($K$8)</f>
        <v>0.0</v>
      </c>
      <c r="M9" s="123">
        <f>SUM($M$8)</f>
        <v>0.0</v>
      </c>
      <c r="Q9" s="124">
        <f>SUM($Q$8)</f>
        <v>0.0</v>
      </c>
    </row>
    <row r="10">
      <c r="C10" s="125"/>
      <c r="E10" s="126"/>
      <c r="I10" s="127"/>
      <c r="K10" s="128"/>
      <c r="M10" s="129"/>
      <c r="Q10" s="130"/>
    </row>
  </sheetData>
  <mergeCells>
    <mergeCell ref="A1:Q1"/>
    <mergeCell ref="A2:Q2"/>
    <mergeCell ref="A3:Q3"/>
    <mergeCell ref="A5:Q5"/>
    <mergeCell ref="C7:I7"/>
    <mergeCell ref="K7:Q7"/>
  </mergeCells>
  <pageMargins bottom="0.75" footer="0.3" header="0.3" left="0.2" right="0.2" top="0.75"/>
  <pageSetup orientation="landscape" paperSize="9" fitToWidth="1" fitToHeight="0"/>
</worksheet>
</file>

<file path=xl/worksheets/sheet4.xml><?xml version="1.0" encoding="utf-8"?>
<worksheet xmlns="http://schemas.openxmlformats.org/spreadsheetml/2006/main">
  <sheetPr>
    <pageSetUpPr fitToPage="true"/>
  </sheetPr>
  <dimension ref="A1"/>
  <sheetViews>
    <sheetView workbookViewId="0" rightToLeft="true"/>
  </sheetViews>
  <sheetFormatPr defaultRowHeight="15.0"/>
  <cols>
    <col min="23" max="23" width="1.421875" customWidth="true"/>
    <col min="24" max="24" width="11.36328125" customWidth="true"/>
    <col min="2" max="2" width="1.421875" customWidth="true"/>
    <col min="28" max="28" width="1.421875" customWidth="true"/>
    <col min="10" max="10" width="1.421875" customWidth="true"/>
    <col min="35" max="35" width="8.5234375" customWidth="true"/>
    <col min="31" max="31" width="18.46484375" customWidth="true"/>
    <col min="5" max="5" width="11.36328125" customWidth="true"/>
    <col min="16" max="16" width="1.421875" customWidth="true"/>
    <col min="4" max="4" width="1.421875" customWidth="true"/>
    <col min="29" max="29" width="11.36328125" customWidth="true"/>
    <col min="11" max="11" width="7.1015625" customWidth="true"/>
    <col min="1" max="1" width="17.046875" customWidth="true"/>
    <col min="21" max="21" width="11.36328125" customWidth="true"/>
    <col min="17" max="17" width="18.46484375" customWidth="true"/>
    <col min="6" max="6" width="1.421875" customWidth="true"/>
    <col min="9" max="9" width="11.36328125" customWidth="true"/>
    <col min="14" max="14" width="1.421875" customWidth="true"/>
    <col min="8" max="8" width="1.421875" customWidth="true"/>
    <col min="12" max="12" width="1.421875" customWidth="true"/>
    <col min="15" max="15" width="11.36328125" customWidth="true"/>
    <col min="20" max="20" width="1.421875" customWidth="true"/>
    <col min="26" max="26" width="1.421875" customWidth="true"/>
    <col min="18" max="18" width="1.421875" customWidth="true"/>
    <col min="22" max="22" width="18.46484375" customWidth="true"/>
    <col min="32" max="32" width="1.421875" customWidth="true"/>
    <col min="3" max="3" width="8.5234375" customWidth="true"/>
    <col min="25" max="25" width="18.46484375" customWidth="true"/>
    <col min="30" max="30" width="1.421875" customWidth="true"/>
    <col min="27" max="27" width="11.36328125" customWidth="true"/>
    <col min="34" max="34" width="1.421875" customWidth="true"/>
    <col min="7" max="7" width="11.36328125" customWidth="true"/>
    <col min="19" max="19" width="18.46484375" customWidth="true"/>
    <col min="13" max="13" width="7.1015625" customWidth="true"/>
    <col min="33" max="33" width="18.46484375" customWidth="true"/>
  </cols>
  <sheetData>
    <row r="1" customHeight="true" ht="20.0">
      <c r="A1" s="131" t="inlineStr">
        <is>
          <t>‫اختصاصی بازارگردانی اتحاد بازار سرمایه</t>
        </is>
      </c>
    </row>
    <row r="2" customHeight="true" ht="20.0">
      <c r="A2" s="132" t="inlineStr">
        <is>
          <t>‫صورت وضعیت پورتفوی</t>
        </is>
      </c>
    </row>
    <row r="3" customHeight="true" ht="20.0">
      <c r="A3" s="133" t="inlineStr">
        <is>
          <t>‫برای ماه منتهی به 1400/08/30</t>
        </is>
      </c>
    </row>
    <row r="5">
      <c r="A5" s="134" t="inlineStr">
        <is>
          <t>‫2-1- سرمایه گذاری در اوراق بهادار با درآمد ثابت یا علی الحساب</t>
        </is>
      </c>
    </row>
    <row r="7">
      <c r="C7" s="135" t="inlineStr">
        <is>
          <t>‫اطلاعات اوراق بهادار با درآمد ثابت</t>
        </is>
      </c>
      <c r="D7" s="11"/>
      <c r="E7" s="11"/>
      <c r="F7" s="11"/>
      <c r="G7" s="11"/>
      <c r="H7" s="11"/>
      <c r="I7" s="11"/>
      <c r="J7" s="11"/>
      <c r="K7" s="11"/>
      <c r="L7" s="11"/>
      <c r="M7" s="11"/>
      <c r="O7" s="136" t="inlineStr">
        <is>
          <t>‫1400/07/30</t>
        </is>
      </c>
      <c r="P7" s="11"/>
      <c r="Q7" s="11"/>
      <c r="R7" s="11"/>
      <c r="S7" s="11"/>
      <c r="U7" s="137" t="inlineStr">
        <is>
          <t>‫تغییرات طی دوره</t>
        </is>
      </c>
      <c r="V7" s="11"/>
      <c r="W7" s="11"/>
      <c r="X7" s="11"/>
      <c r="Y7" s="11"/>
      <c r="AA7" s="138" t="inlineStr">
        <is>
          <t>‫1400/08/30</t>
        </is>
      </c>
      <c r="AB7" s="11"/>
      <c r="AC7" s="11"/>
      <c r="AD7" s="11"/>
      <c r="AE7" s="11"/>
      <c r="AF7" s="11"/>
      <c r="AG7" s="11"/>
      <c r="AH7" s="11"/>
      <c r="AI7" s="11"/>
    </row>
    <row r="8">
      <c r="A8" s="1" t="inlineStr">
        <is>
          <t>‫نام اوراق</t>
        </is>
      </c>
      <c r="C8" s="139" t="inlineStr">
        <is>
          <t>‫دارای مجوز از سازمان</t>
        </is>
      </c>
      <c r="E8" s="140" t="inlineStr">
        <is>
          <t>‫پذیرفته شده در بورس یا فرابورس</t>
        </is>
      </c>
      <c r="G8" s="141" t="inlineStr">
        <is>
          <t>‫تاریخ انتشار اوراق</t>
        </is>
      </c>
      <c r="I8" s="142" t="inlineStr">
        <is>
          <t>‫تاریخ سررسید</t>
        </is>
      </c>
      <c r="K8" s="143" t="inlineStr">
        <is>
          <t>‫نرخ سود اسمی</t>
        </is>
      </c>
      <c r="M8" s="144" t="inlineStr">
        <is>
          <t>‫نرخ سود مؤثر</t>
        </is>
      </c>
      <c r="O8" s="1" t="inlineStr">
        <is>
          <t>‫تعداد</t>
        </is>
      </c>
      <c r="Q8" s="1" t="inlineStr">
        <is>
          <t>‫بهای تمام شده</t>
        </is>
      </c>
      <c r="S8" s="1" t="inlineStr">
        <is>
          <t>‫خالص ارزش فروش</t>
        </is>
      </c>
      <c r="U8" s="1" t="inlineStr">
        <is>
          <t>‫خرید طی دوره</t>
        </is>
      </c>
      <c r="X8" s="1" t="inlineStr">
        <is>
          <t>‫فروش طی دوره</t>
        </is>
      </c>
      <c r="AA8" s="1" t="inlineStr">
        <is>
          <t>‫تعداد</t>
        </is>
      </c>
      <c r="AC8" s="145" t="inlineStr">
        <is>
          <t>‫قیمت بازار هر ورقه</t>
        </is>
      </c>
      <c r="AE8" s="1" t="inlineStr">
        <is>
          <t>‫بهای تمام شده</t>
        </is>
      </c>
      <c r="AG8" s="1" t="inlineStr">
        <is>
          <t>‫خالص ارزش فروش</t>
        </is>
      </c>
      <c r="AI8" s="146" t="inlineStr">
        <is>
          <t>‫درصد به کل دارایی ها</t>
        </is>
      </c>
    </row>
    <row r="9">
      <c r="A9" s="147"/>
      <c r="C9" s="148"/>
      <c r="E9" s="149"/>
      <c r="G9" s="150"/>
      <c r="I9" s="151"/>
      <c r="K9" s="152"/>
      <c r="M9" s="153"/>
      <c r="O9" s="154"/>
      <c r="Q9" s="155"/>
      <c r="S9" s="156"/>
      <c r="U9" s="157" t="inlineStr">
        <is>
          <t>‫تعداد</t>
        </is>
      </c>
      <c r="V9" s="158" t="inlineStr">
        <is>
          <t>‫بهای تمام شده</t>
        </is>
      </c>
      <c r="X9" s="159" t="inlineStr">
        <is>
          <t>‫تعداد</t>
        </is>
      </c>
      <c r="Y9" s="160" t="inlineStr">
        <is>
          <t>‫مبلغ فروش</t>
        </is>
      </c>
      <c r="AA9" s="161"/>
      <c r="AC9" s="162"/>
      <c r="AE9" s="163"/>
      <c r="AG9" s="164"/>
      <c r="AI9" s="165"/>
    </row>
    <row r="10">
      <c r="A10" s="166" t="inlineStr">
        <is>
          <t>‫اسنادخزانه-م3بودجه99-011110</t>
        </is>
      </c>
      <c r="C10" s="1" t="inlineStr">
        <is>
          <t>‫خیر</t>
        </is>
      </c>
      <c r="E10" s="1" t="inlineStr">
        <is>
          <t>‫فرابورس</t>
        </is>
      </c>
      <c r="G10" s="1" t="inlineStr">
        <is>
          <t>‫1399/02/20</t>
        </is>
      </c>
      <c r="I10" s="1" t="inlineStr">
        <is>
          <t>‫1401/11/10</t>
        </is>
      </c>
      <c r="K10" s="1" t="inlineStr">
        <is>
          <t>‫0</t>
        </is>
      </c>
      <c r="O10" s="167" t="n">
        <v>48800.0</v>
      </c>
      <c r="Q10" s="168" t="n">
        <v>3.49695432E10</v>
      </c>
      <c r="S10" s="169" t="n">
        <v>3.7549440105E10</v>
      </c>
      <c r="Z10" s="1"/>
      <c r="AA10" s="170" t="n">
        <v>48800.0</v>
      </c>
      <c r="AC10" s="171" t="n">
        <v>770089.0</v>
      </c>
      <c r="AE10" s="172" t="n">
        <v>3.49695432E10</v>
      </c>
      <c r="AG10" s="173" t="n">
        <v>3.7553097451E10</v>
      </c>
      <c r="AI10" s="174" t="n">
        <v>0.08344197758791788</v>
      </c>
    </row>
    <row r="11">
      <c r="A11" s="175" t="inlineStr">
        <is>
          <t>‫جمع</t>
        </is>
      </c>
      <c r="O11" s="176">
        <f>SUM(O10:$O$10)</f>
        <v>0.0</v>
      </c>
      <c r="Q11" s="177">
        <f>SUM(Q10:$Q$10)</f>
        <v>0.0</v>
      </c>
      <c r="S11" s="178">
        <f>SUM(S10:$S$10)</f>
        <v>0.0</v>
      </c>
      <c r="U11" s="179">
        <f>SUM(U10:$U$10)</f>
        <v>0.0</v>
      </c>
      <c r="V11" s="180">
        <f>SUM(V10:$V$10)</f>
        <v>0.0</v>
      </c>
      <c r="X11" s="181">
        <f>SUM(X10:$X$10)</f>
        <v>0.0</v>
      </c>
      <c r="Y11" s="182">
        <f>SUM(Y10:$Y$10)</f>
        <v>0.0</v>
      </c>
      <c r="AA11" s="183">
        <f>SUM(AA10:$AA$10)</f>
        <v>0.0</v>
      </c>
      <c r="AC11" s="184">
        <f>SUM(AC10:$AC$10)</f>
        <v>0.0</v>
      </c>
      <c r="AE11" s="185">
        <f>SUM(AE10:$AE$10)</f>
        <v>0.0</v>
      </c>
      <c r="AG11" s="186">
        <f>SUM(AG10:$AG$10)</f>
        <v>0.0</v>
      </c>
      <c r="AI11" s="187">
        <f>SUM(AI10:$AI$10)</f>
        <v>0.0</v>
      </c>
    </row>
    <row r="12">
      <c r="O12" s="188"/>
      <c r="Q12" s="189"/>
      <c r="S12" s="190"/>
      <c r="U12" s="191"/>
      <c r="V12" s="192"/>
      <c r="X12" s="193"/>
      <c r="Y12" s="194"/>
      <c r="AA12" s="195"/>
      <c r="AC12" s="196"/>
      <c r="AE12" s="197"/>
      <c r="AG12" s="198"/>
      <c r="AI12" s="199"/>
    </row>
  </sheetData>
  <mergeCells>
    <mergeCell ref="A1:AI1"/>
    <mergeCell ref="A2:AI2"/>
    <mergeCell ref="A3:AI3"/>
    <mergeCell ref="A5:AI5"/>
    <mergeCell ref="C7:M7"/>
    <mergeCell ref="O7:S7"/>
    <mergeCell ref="U7:Y7"/>
    <mergeCell ref="AA7:AI7"/>
    <mergeCell ref="A8:A9"/>
    <mergeCell ref="C8:C9"/>
    <mergeCell ref="E8:E9"/>
    <mergeCell ref="G8:G9"/>
    <mergeCell ref="I8:I9"/>
    <mergeCell ref="K8:K9"/>
    <mergeCell ref="M8:M9"/>
    <mergeCell ref="O8:O9"/>
    <mergeCell ref="Q8:Q9"/>
    <mergeCell ref="S8:S9"/>
    <mergeCell ref="U8:V8"/>
    <mergeCell ref="X8:Y8"/>
    <mergeCell ref="AA8:AA9"/>
    <mergeCell ref="AC8:AC9"/>
    <mergeCell ref="AE8:AE9"/>
    <mergeCell ref="AG8:AG9"/>
    <mergeCell ref="AI8:AI9"/>
  </mergeCells>
  <pageMargins bottom="0.75" footer="0.3" header="0.3" left="0.7" right="0.7" top="0.75"/>
  <pageSetup orientation="landscape" paperSize="9" fitToWidth="1" fitToHeight="0"/>
</worksheet>
</file>

<file path=xl/worksheets/sheet5.xml><?xml version="1.0" encoding="utf-8"?>
<worksheet xmlns="http://schemas.openxmlformats.org/spreadsheetml/2006/main">
  <sheetPr>
    <pageSetUpPr fitToPage="true"/>
  </sheetPr>
  <dimension ref="A1"/>
  <sheetViews>
    <sheetView workbookViewId="0" rightToLeft="true"/>
  </sheetViews>
  <sheetFormatPr defaultRowHeight="15.0"/>
  <cols>
    <col min="9" max="9" width="8.5234375" customWidth="true"/>
    <col min="8" max="8" width="1.421875" customWidth="true"/>
    <col min="12" max="12" width="1.421875" customWidth="true"/>
    <col min="2" max="2" width="1.421875" customWidth="true"/>
    <col min="10" max="10" width="1.421875" customWidth="true"/>
    <col min="3" max="3" width="11.36328125" customWidth="true"/>
    <col min="5" max="5" width="11.36328125" customWidth="true"/>
    <col min="4" max="4" width="1.421875" customWidth="true"/>
    <col min="7" max="7" width="14.203125" customWidth="true"/>
    <col min="11" max="11" width="21.30859375" customWidth="true"/>
    <col min="1" max="1" width="28.41015625" customWidth="true"/>
    <col min="13" max="13" width="28.41015625" customWidth="true"/>
    <col min="6" max="6" width="1.421875" customWidth="true"/>
  </cols>
  <sheetData>
    <row r="1" customHeight="true" ht="20.0">
      <c r="A1" s="200" t="inlineStr">
        <is>
          <t>‫اختصاصی بازارگردانی اتحاد بازار سرمایه</t>
        </is>
      </c>
    </row>
    <row r="2" customHeight="true" ht="20.0">
      <c r="A2" s="201" t="inlineStr">
        <is>
          <t>‫صورت وضعیت پورتفوی</t>
        </is>
      </c>
    </row>
    <row r="3" customHeight="true" ht="20.0">
      <c r="A3" s="202" t="inlineStr">
        <is>
          <t>‫برای ماه منتهی به 1400/08/30</t>
        </is>
      </c>
    </row>
    <row r="5">
      <c r="A5" s="203" t="inlineStr">
        <is>
          <t>‫اوراق بهاداری که ارزش آن‌ها در تاریخ گزارش تعدیل شده</t>
        </is>
      </c>
    </row>
    <row r="6">
      <c r="A6" s="204" t="inlineStr">
        <is>
          <t>‫(بر اساس دستورالعمل نحوه تعیین قیمت خرید و فروش اوراق بهادار در صندوق‌های سرمایه گذاری)</t>
        </is>
      </c>
    </row>
    <row r="8">
      <c r="C8" s="205" t="inlineStr">
        <is>
          <t>‫1400/08/30</t>
        </is>
      </c>
      <c r="D8" s="11"/>
      <c r="E8" s="11"/>
      <c r="F8" s="11"/>
      <c r="G8" s="11"/>
      <c r="H8" s="11"/>
      <c r="I8" s="11"/>
      <c r="J8" s="11"/>
      <c r="K8" s="11"/>
      <c r="L8" s="11"/>
      <c r="M8" s="11"/>
    </row>
    <row r="9">
      <c r="A9" s="206" t="inlineStr">
        <is>
          <t>‫نام اوراق بهادار</t>
        </is>
      </c>
      <c r="C9" s="207" t="inlineStr">
        <is>
          <t>‫تعداد</t>
        </is>
      </c>
      <c r="E9" s="208" t="inlineStr">
        <is>
          <t>‫قیمت پایانی</t>
        </is>
      </c>
      <c r="G9" s="209" t="inlineStr">
        <is>
          <t>‫قیمت تعدیل شده</t>
        </is>
      </c>
      <c r="I9" s="210" t="inlineStr">
        <is>
          <t>‫درصد تعدیل</t>
        </is>
      </c>
      <c r="K9" s="211" t="inlineStr">
        <is>
          <t>‫خالص ارزش فروش تعدیل شده</t>
        </is>
      </c>
      <c r="M9" s="212" t="inlineStr">
        <is>
          <t>‫دلیل تعدیل</t>
        </is>
      </c>
    </row>
    <row r="10">
      <c r="A10" s="213" t="inlineStr">
        <is>
          <t>‫جمع</t>
        </is>
      </c>
      <c r="K10" s="214">
        <f>SUM($K$9)</f>
        <v>0.0</v>
      </c>
    </row>
    <row r="11">
      <c r="K11" s="215"/>
    </row>
  </sheetData>
  <mergeCells>
    <mergeCell ref="A1:M1"/>
    <mergeCell ref="A2:M2"/>
    <mergeCell ref="A3:M3"/>
    <mergeCell ref="A5:M5"/>
    <mergeCell ref="A6:M6"/>
    <mergeCell ref="C8:M8"/>
  </mergeCells>
  <pageMargins bottom="0.75" footer="0.3" header="0.3" left="0.7" right="0.7" top="0.75"/>
  <pageSetup orientation="landscape" paperSize="9" fitToWidth="1" fitToHeight="0"/>
</worksheet>
</file>

<file path=xl/worksheets/sheet6.xml><?xml version="1.0" encoding="utf-8"?>
<worksheet xmlns="http://schemas.openxmlformats.org/spreadsheetml/2006/main">
  <sheetPr>
    <pageSetUpPr fitToPage="true"/>
  </sheetPr>
  <dimension ref="A1"/>
  <sheetViews>
    <sheetView workbookViewId="0" rightToLeft="true"/>
  </sheetViews>
  <sheetFormatPr defaultRowHeight="15.0"/>
  <cols>
    <col min="9" max="9" width="11.36328125" customWidth="true"/>
    <col min="14" max="14" width="1.421875" customWidth="true"/>
    <col min="8" max="8" width="1.421875" customWidth="true"/>
    <col min="12" max="12" width="1.421875" customWidth="true"/>
    <col min="15" max="15" width="18.46484375" customWidth="true"/>
    <col min="18" max="18" width="1.421875" customWidth="true"/>
    <col min="2" max="2" width="1.421875" customWidth="true"/>
    <col min="10" max="10" width="1.421875" customWidth="true"/>
    <col min="3" max="3" width="18.46484375" customWidth="true"/>
    <col min="5" max="5" width="9.94140625" customWidth="true"/>
    <col min="16" max="16" width="1.421875" customWidth="true"/>
    <col min="4" max="4" width="1.421875" customWidth="true"/>
    <col min="7" max="7" width="11.36328125" customWidth="true"/>
    <col min="11" max="11" width="18.46484375" customWidth="true"/>
    <col min="19" max="19" width="10.65234375" customWidth="true"/>
    <col min="1" max="1" width="21.30859375" customWidth="true"/>
    <col min="13" max="13" width="18.46484375" customWidth="true"/>
    <col min="17" max="17" width="18.46484375" customWidth="true"/>
    <col min="6" max="6" width="1.421875" customWidth="true"/>
  </cols>
  <sheetData>
    <row r="1" customHeight="true" ht="20.0">
      <c r="A1" s="216" t="inlineStr">
        <is>
          <t>‫اختصاصی بازارگردانی اتحاد بازار سرمایه</t>
        </is>
      </c>
    </row>
    <row r="2" customHeight="true" ht="20.0">
      <c r="A2" s="217" t="inlineStr">
        <is>
          <t>‫صورت وضعیت پورتفوی</t>
        </is>
      </c>
    </row>
    <row r="3" customHeight="true" ht="20.0">
      <c r="A3" s="218" t="inlineStr">
        <is>
          <t>‫برای ماه منتهی به 1400/08/30</t>
        </is>
      </c>
    </row>
    <row r="5">
      <c r="A5" s="219" t="inlineStr">
        <is>
          <t>‫3-1- سرمایه گذاری در  سپرده بانکی</t>
        </is>
      </c>
    </row>
    <row r="7">
      <c r="C7" s="220" t="inlineStr">
        <is>
          <t>‫مشخصات حساب بانکی</t>
        </is>
      </c>
      <c r="D7" s="11"/>
      <c r="E7" s="11"/>
      <c r="F7" s="11"/>
      <c r="G7" s="11"/>
      <c r="H7" s="11"/>
      <c r="I7" s="11"/>
      <c r="K7" s="221" t="inlineStr">
        <is>
          <t>‫1400/07/30</t>
        </is>
      </c>
      <c r="M7" s="222" t="inlineStr">
        <is>
          <t>‫تغییرات طی دوره</t>
        </is>
      </c>
      <c r="N7" s="11"/>
      <c r="O7" s="11"/>
      <c r="Q7" s="223" t="inlineStr">
        <is>
          <t>‫1400/08/30</t>
        </is>
      </c>
      <c r="R7" s="11"/>
      <c r="S7" s="11"/>
    </row>
    <row r="8">
      <c r="A8" s="224" t="inlineStr">
        <is>
          <t>‫سپرده‌های بانکی</t>
        </is>
      </c>
      <c r="C8" s="225" t="inlineStr">
        <is>
          <t>‫شماره حساب</t>
        </is>
      </c>
      <c r="E8" s="226" t="inlineStr">
        <is>
          <t>‫نوع سپرده</t>
        </is>
      </c>
      <c r="G8" s="227" t="inlineStr">
        <is>
          <t>‫تاریخ افتتاح حساب</t>
        </is>
      </c>
      <c r="I8" s="228" t="inlineStr">
        <is>
          <t>‫نرخ سود علی الحساب</t>
        </is>
      </c>
      <c r="K8" s="229" t="inlineStr">
        <is>
          <t>‫مبلغ</t>
        </is>
      </c>
      <c r="M8" s="230" t="inlineStr">
        <is>
          <t>‫افزایش</t>
        </is>
      </c>
      <c r="O8" s="231" t="inlineStr">
        <is>
          <t>‫کاهش</t>
        </is>
      </c>
      <c r="Q8" s="232" t="inlineStr">
        <is>
          <t>‫مبلغ</t>
        </is>
      </c>
      <c r="S8" s="233" t="inlineStr">
        <is>
          <t>‫درصد به کل دارایی ها</t>
        </is>
      </c>
    </row>
    <row r="9">
      <c r="A9" s="234" t="inlineStr">
        <is>
          <t>‫سپرده بانکی نزد بانک كشاورزي</t>
        </is>
      </c>
      <c r="C9" s="1" t="inlineStr">
        <is>
          <t>‫987538036</t>
        </is>
      </c>
      <c r="E9" s="235" t="inlineStr">
        <is>
          <t>‫کوتاه مدت</t>
        </is>
      </c>
      <c r="G9" s="1" t="inlineStr">
        <is>
          <t>‫1400/04/16</t>
        </is>
      </c>
      <c r="I9" s="1" t="inlineStr">
        <is>
          <t>‫0</t>
        </is>
      </c>
      <c r="K9" s="236" t="n">
        <v>200000.0</v>
      </c>
      <c r="M9" s="237" t="n">
        <v>6.31461393E8</v>
      </c>
      <c r="O9" s="238" t="n">
        <v>0.0</v>
      </c>
      <c r="Q9" s="239" t="n">
        <v>6.31661393E8</v>
      </c>
      <c r="S9" s="240" t="n">
        <v>0.0014035347115276494</v>
      </c>
    </row>
    <row r="10">
      <c r="A10" s="241" t="inlineStr">
        <is>
          <t>‫سپرده بانکی نزد بانک كشاورزي</t>
        </is>
      </c>
      <c r="C10" s="1" t="inlineStr">
        <is>
          <t>‫990355159</t>
        </is>
      </c>
      <c r="E10" s="242" t="inlineStr">
        <is>
          <t>‫کوتاه مدت</t>
        </is>
      </c>
      <c r="G10" s="1" t="inlineStr">
        <is>
          <t>‫1400/05/20</t>
        </is>
      </c>
      <c r="I10" s="1" t="inlineStr">
        <is>
          <t>‫0</t>
        </is>
      </c>
      <c r="K10" s="243" t="n">
        <v>1422178.0</v>
      </c>
      <c r="M10" s="244" t="n">
        <v>3.334E7</v>
      </c>
      <c r="O10" s="245" t="n">
        <v>420000.0</v>
      </c>
      <c r="Q10" s="246" t="n">
        <v>3.4342178E7</v>
      </c>
      <c r="S10" s="247" t="n">
        <v>7.630740049433603E-5</v>
      </c>
    </row>
    <row r="11">
      <c r="A11" s="248" t="inlineStr">
        <is>
          <t>‫سپرده بانکی نزد بانک ملت</t>
        </is>
      </c>
      <c r="C11" s="1" t="inlineStr">
        <is>
          <t>‫9352420117</t>
        </is>
      </c>
      <c r="E11" s="249" t="inlineStr">
        <is>
          <t>‫جاري</t>
        </is>
      </c>
      <c r="G11" s="1" t="inlineStr">
        <is>
          <t>‫1400/02/22</t>
        </is>
      </c>
      <c r="I11" s="1" t="inlineStr">
        <is>
          <t>‫0</t>
        </is>
      </c>
      <c r="K11" s="250" t="n">
        <v>1.642537734E9</v>
      </c>
      <c r="M11" s="251" t="n">
        <v>0.0</v>
      </c>
      <c r="O11" s="252" t="n">
        <v>2.0E8</v>
      </c>
      <c r="Q11" s="253" t="n">
        <v>1.442537734E9</v>
      </c>
      <c r="S11" s="254" t="n">
        <v>0.0032052802415889286</v>
      </c>
    </row>
    <row r="12">
      <c r="A12" s="255" t="inlineStr">
        <is>
          <t>‫سپرده بانکی نزد بانک ملت</t>
        </is>
      </c>
      <c r="C12" s="1" t="inlineStr">
        <is>
          <t>‫9397763755</t>
        </is>
      </c>
      <c r="E12" s="256" t="inlineStr">
        <is>
          <t>‫کوتاه مدت</t>
        </is>
      </c>
      <c r="G12" s="1" t="inlineStr">
        <is>
          <t>‫1400/04/08</t>
        </is>
      </c>
      <c r="I12" s="1" t="inlineStr">
        <is>
          <t>‫0</t>
        </is>
      </c>
      <c r="K12" s="257" t="n">
        <v>2.040859454E9</v>
      </c>
      <c r="M12" s="258" t="n">
        <v>7.449143986E9</v>
      </c>
      <c r="O12" s="259" t="n">
        <v>0.0</v>
      </c>
      <c r="Q12" s="260" t="n">
        <v>9.49000344E9</v>
      </c>
      <c r="S12" s="261" t="n">
        <v>0.021086533684284866</v>
      </c>
    </row>
    <row r="13">
      <c r="A13" s="262" t="inlineStr">
        <is>
          <t>‫سپرده بانکی نزد بانک كشاورزي</t>
        </is>
      </c>
      <c r="C13" s="1" t="inlineStr">
        <is>
          <t>‫996541672</t>
        </is>
      </c>
      <c r="E13" s="263" t="inlineStr">
        <is>
          <t>‫کوتاه مدت</t>
        </is>
      </c>
      <c r="G13" s="1" t="inlineStr">
        <is>
          <t>‫1400/08/04</t>
        </is>
      </c>
      <c r="I13" s="1" t="inlineStr">
        <is>
          <t>‫0</t>
        </is>
      </c>
      <c r="L13" s="1"/>
      <c r="M13" s="264" t="n">
        <v>4.00000008237E11</v>
      </c>
      <c r="O13" s="265" t="n">
        <v>1.83321759531E11</v>
      </c>
      <c r="Q13" s="266" t="n">
        <v>2.16678248706E11</v>
      </c>
      <c r="S13" s="267" t="n">
        <v>0.4814532701571837</v>
      </c>
    </row>
    <row r="14">
      <c r="A14" s="268" t="inlineStr">
        <is>
          <t>‫جمع</t>
        </is>
      </c>
      <c r="K14" s="269">
        <f>SUM(K9:$K$13)</f>
        <v>0.0</v>
      </c>
      <c r="M14" s="270">
        <f>SUM(M9:$M$13)</f>
        <v>0.0</v>
      </c>
      <c r="O14" s="271">
        <f>SUM(O9:$O$13)</f>
        <v>0.0</v>
      </c>
      <c r="Q14" s="272">
        <f>SUM(Q9:$Q$13)</f>
        <v>0.0</v>
      </c>
      <c r="S14" s="273">
        <f>SUM(S9:$S$13)</f>
        <v>0.0</v>
      </c>
    </row>
    <row r="15">
      <c r="K15" s="274"/>
      <c r="M15" s="275"/>
      <c r="O15" s="276"/>
      <c r="Q15" s="277"/>
      <c r="S15" s="278"/>
    </row>
  </sheetData>
  <mergeCells>
    <mergeCell ref="A1:S1"/>
    <mergeCell ref="A2:S2"/>
    <mergeCell ref="A3:S3"/>
    <mergeCell ref="A5:S5"/>
    <mergeCell ref="C7:I7"/>
    <mergeCell ref="M7:O7"/>
    <mergeCell ref="Q7:S7"/>
  </mergeCells>
  <pageMargins bottom="0.75" footer="0.3" header="0.3" left="0.7" right="0.7" top="0.75"/>
  <pageSetup orientation="landscape" paperSize="9" fitToWidth="1" fitToHeight="0"/>
</worksheet>
</file>

<file path=xl/worksheets/sheet7.xml><?xml version="1.0" encoding="utf-8"?>
<worksheet xmlns="http://schemas.openxmlformats.org/spreadsheetml/2006/main">
  <sheetPr>
    <pageSetUpPr fitToPage="true"/>
  </sheetPr>
  <dimension ref="A1"/>
  <sheetViews>
    <sheetView workbookViewId="0" rightToLeft="true"/>
  </sheetViews>
  <sheetFormatPr defaultRowHeight="15.0"/>
  <cols>
    <col min="23" max="23" width="11.36328125" customWidth="true"/>
    <col min="24" max="24" width="1.421875" customWidth="true"/>
    <col min="2" max="2" width="1.421875" customWidth="true"/>
    <col min="28" max="28" width="1.421875" customWidth="true"/>
    <col min="10" max="10" width="1.421875" customWidth="true"/>
    <col min="5" max="5" width="7.1015625" customWidth="true"/>
    <col min="16" max="16" width="1.421875" customWidth="true"/>
    <col min="4" max="4" width="1.421875" customWidth="true"/>
    <col min="29" max="29" width="8.5234375" customWidth="true"/>
    <col min="11" max="11" width="11.36328125" customWidth="true"/>
    <col min="1" max="1" width="17.046875" customWidth="true"/>
    <col min="21" max="21" width="14.203125" customWidth="true"/>
    <col min="17" max="17" width="11.36328125" customWidth="true"/>
    <col min="6" max="6" width="1.421875" customWidth="true"/>
    <col min="9" max="9" width="11.36328125" customWidth="true"/>
    <col min="14" max="14" width="1.421875" customWidth="true"/>
    <col min="8" max="8" width="1.421875" customWidth="true"/>
    <col min="12" max="12" width="1.421875" customWidth="true"/>
    <col min="15" max="15" width="17.046875" customWidth="true"/>
    <col min="20" max="20" width="11.36328125" customWidth="true"/>
    <col min="26" max="26" width="1.421875" customWidth="true"/>
    <col min="18" max="18" width="14.203125" customWidth="true"/>
    <col min="22" max="22" width="1.421875" customWidth="true"/>
    <col min="3" max="3" width="11.36328125" customWidth="true"/>
    <col min="25" max="25" width="17.046875" customWidth="true"/>
    <col min="27" max="27" width="17.046875" customWidth="true"/>
    <col min="7" max="7" width="7.1015625" customWidth="true"/>
    <col min="19" max="19" width="1.421875" customWidth="true"/>
    <col min="13" max="13" width="17.046875" customWidth="true"/>
  </cols>
  <sheetData>
    <row r="1" customHeight="true" ht="20.0">
      <c r="A1" s="279" t="inlineStr">
        <is>
          <t>‫اختصاصی بازارگردانی اتحاد بازار سرمایه</t>
        </is>
      </c>
    </row>
    <row r="2" customHeight="true" ht="20.0">
      <c r="A2" s="280" t="inlineStr">
        <is>
          <t>‫صورت وضعیت پورتفوی</t>
        </is>
      </c>
    </row>
    <row r="3" customHeight="true" ht="20.0">
      <c r="A3" s="281" t="inlineStr">
        <is>
          <t>‫برای ماه منتهی به 1400/08/30</t>
        </is>
      </c>
    </row>
    <row r="5">
      <c r="A5" s="282" t="inlineStr">
        <is>
          <t>‫4-1- سرمایه گذاری در گواهی سپرده بانکی</t>
        </is>
      </c>
    </row>
    <row r="7">
      <c r="K7" s="283" t="inlineStr">
        <is>
          <t>‫1400/07/30</t>
        </is>
      </c>
      <c r="M7" s="284" t="inlineStr">
        <is>
          <t>‫تغییرات طی دوره</t>
        </is>
      </c>
      <c r="N7" s="11"/>
      <c r="O7" s="11"/>
      <c r="P7" s="11"/>
      <c r="Q7" s="11"/>
      <c r="R7" s="11"/>
      <c r="S7" s="11"/>
      <c r="T7" s="11"/>
      <c r="U7" s="11"/>
      <c r="W7" s="285" t="inlineStr">
        <is>
          <t>‫1400/08/30</t>
        </is>
      </c>
      <c r="X7" s="11"/>
      <c r="Y7" s="11"/>
      <c r="Z7" s="11"/>
      <c r="AA7" s="11"/>
      <c r="AB7" s="11"/>
      <c r="AC7" s="11"/>
    </row>
    <row r="8">
      <c r="A8" s="1" t="inlineStr">
        <is>
          <t>‫گواهی سپرده بانکی</t>
        </is>
      </c>
      <c r="C8" s="286" t="inlineStr">
        <is>
          <t>‫تاریخ سررسید</t>
        </is>
      </c>
      <c r="E8" s="287" t="inlineStr">
        <is>
          <t>‫نرخ سود علی الحساب</t>
        </is>
      </c>
      <c r="G8" s="288" t="inlineStr">
        <is>
          <t>‫نرخ شکست</t>
        </is>
      </c>
      <c r="I8" s="289" t="inlineStr">
        <is>
          <t>‫پذیرفته شده در بورس یا فرابورس</t>
        </is>
      </c>
      <c r="K8" s="1" t="inlineStr">
        <is>
          <t>‫تعداد</t>
        </is>
      </c>
      <c r="M8" s="1" t="inlineStr">
        <is>
          <t>‫بهای تمام شده</t>
        </is>
      </c>
      <c r="O8" s="1" t="inlineStr">
        <is>
          <t>‫خالص ارزش فروش</t>
        </is>
      </c>
      <c r="Q8" s="1" t="inlineStr">
        <is>
          <t>‫خرید طی دوره</t>
        </is>
      </c>
      <c r="T8" s="1" t="inlineStr">
        <is>
          <t>‫فروش طی دوره</t>
        </is>
      </c>
      <c r="W8" s="1" t="inlineStr">
        <is>
          <t>‫تعداد</t>
        </is>
      </c>
      <c r="Y8" s="1" t="inlineStr">
        <is>
          <t>‫بهای تمام شده</t>
        </is>
      </c>
      <c r="AA8" s="1" t="inlineStr">
        <is>
          <t>‫خالص ارزش فروش</t>
        </is>
      </c>
      <c r="AC8" s="290" t="inlineStr">
        <is>
          <t>‫درصد به کل دارایی ها</t>
        </is>
      </c>
    </row>
    <row r="9">
      <c r="A9" s="291"/>
      <c r="C9" s="292"/>
      <c r="E9" s="293"/>
      <c r="G9" s="294"/>
      <c r="I9" s="295"/>
      <c r="K9" s="296"/>
      <c r="M9" s="297"/>
      <c r="O9" s="298"/>
      <c r="Q9" s="299" t="inlineStr">
        <is>
          <t>‫تعداد</t>
        </is>
      </c>
      <c r="R9" s="300" t="inlineStr">
        <is>
          <t>‫بهای تمام شده</t>
        </is>
      </c>
      <c r="T9" s="301" t="inlineStr">
        <is>
          <t>‫تعداد</t>
        </is>
      </c>
      <c r="U9" s="302" t="inlineStr">
        <is>
          <t>‫مبلغ فروش</t>
        </is>
      </c>
      <c r="W9" s="303"/>
      <c r="Y9" s="304"/>
      <c r="AA9" s="305"/>
      <c r="AC9" s="306"/>
    </row>
    <row r="10">
      <c r="A10" s="307" t="inlineStr">
        <is>
          <t>‫جمع</t>
        </is>
      </c>
      <c r="K10" s="308">
        <f>SUM($K$9)</f>
        <v>0.0</v>
      </c>
      <c r="M10" s="309">
        <f>SUM($M$9)</f>
        <v>0.0</v>
      </c>
      <c r="O10" s="310">
        <f>SUM($O$9)</f>
        <v>0.0</v>
      </c>
      <c r="Q10" s="311">
        <f>SUM($Q$9)</f>
        <v>0.0</v>
      </c>
      <c r="R10" s="312">
        <f>SUM($R$9)</f>
        <v>0.0</v>
      </c>
      <c r="T10" s="313">
        <f>SUM($T$9)</f>
        <v>0.0</v>
      </c>
      <c r="U10" s="314">
        <f>SUM($U$9)</f>
        <v>0.0</v>
      </c>
      <c r="W10" s="315">
        <f>SUM($W$9)</f>
        <v>0.0</v>
      </c>
      <c r="Y10" s="316">
        <f>SUM($Y$9)</f>
        <v>0.0</v>
      </c>
      <c r="AA10" s="317">
        <f>SUM($AA$9)</f>
        <v>0.0</v>
      </c>
      <c r="AC10" s="318">
        <f>SUM($AC$9)</f>
        <v>0.0</v>
      </c>
    </row>
    <row r="11">
      <c r="K11" s="319"/>
      <c r="M11" s="320"/>
      <c r="O11" s="321"/>
      <c r="Q11" s="322"/>
      <c r="R11" s="323"/>
      <c r="T11" s="324"/>
      <c r="U11" s="325"/>
      <c r="W11" s="326"/>
      <c r="Y11" s="327"/>
      <c r="AA11" s="328"/>
      <c r="AC11" s="329"/>
    </row>
  </sheetData>
  <mergeCells>
    <mergeCell ref="A1:AC1"/>
    <mergeCell ref="A2:AC2"/>
    <mergeCell ref="A3:AC3"/>
    <mergeCell ref="A5:AC5"/>
    <mergeCell ref="M7:U7"/>
    <mergeCell ref="W7:AC7"/>
    <mergeCell ref="A8:A9"/>
    <mergeCell ref="C8:C9"/>
    <mergeCell ref="E8:E9"/>
    <mergeCell ref="G8:G9"/>
    <mergeCell ref="I8:I9"/>
    <mergeCell ref="K8:K9"/>
    <mergeCell ref="M8:M9"/>
    <mergeCell ref="O8:O9"/>
    <mergeCell ref="Q8:R8"/>
    <mergeCell ref="T8:U8"/>
    <mergeCell ref="W8:W9"/>
    <mergeCell ref="Y8:Y9"/>
    <mergeCell ref="AA8:AA9"/>
    <mergeCell ref="AC8:AC9"/>
  </mergeCells>
  <pageMargins bottom="0.75" footer="0.3" header="0.3" left="0.7" right="0.7" top="0.75"/>
  <pageSetup orientation="landscape" paperSize="9" fitToWidth="1" fitToHeight="0"/>
</worksheet>
</file>

<file path=xl/worksheets/sheet8.xml><?xml version="1.0" encoding="utf-8"?>
<worksheet xmlns="http://schemas.openxmlformats.org/spreadsheetml/2006/main">
  <sheetPr>
    <pageSetUpPr fitToPage="true"/>
  </sheetPr>
  <dimension ref="A1"/>
  <sheetViews>
    <sheetView workbookViewId="0" rightToLeft="true"/>
  </sheetViews>
  <sheetFormatPr defaultRowHeight="15.0"/>
  <cols>
    <col min="9" max="9" width="11.36328125" customWidth="true"/>
    <col min="3" max="3" width="11.36328125" customWidth="true"/>
    <col min="5" max="5" width="21.30859375" customWidth="true"/>
    <col min="8" max="8" width="1.421875" customWidth="true"/>
    <col min="4" max="4" width="1.421875" customWidth="true"/>
    <col min="2" max="2" width="1.421875" customWidth="true"/>
    <col min="7" max="7" width="11.36328125" customWidth="true"/>
    <col min="1" max="1" width="49.71484375" customWidth="true"/>
    <col min="6" max="6" width="1.421875" customWidth="true"/>
  </cols>
  <sheetData>
    <row r="1" customHeight="true" ht="20.0">
      <c r="A1" s="330" t="inlineStr">
        <is>
          <t>‫اختصاصی بازارگردانی اتحاد بازار سرمایه</t>
        </is>
      </c>
    </row>
    <row r="2" customHeight="true" ht="20.0">
      <c r="A2" s="331" t="inlineStr">
        <is>
          <t>‫صورت وضعیت درآمدها</t>
        </is>
      </c>
    </row>
    <row r="3" customHeight="true" ht="20.0">
      <c r="A3" s="332" t="inlineStr">
        <is>
          <t>‫برای ماه منتهی به 1400/08/30</t>
        </is>
      </c>
    </row>
    <row r="5">
      <c r="A5" s="333" t="inlineStr">
        <is>
          <t>‫2- درآمد حاصل از سرمایه گذاری ها</t>
        </is>
      </c>
    </row>
    <row r="7">
      <c r="A7" s="334" t="inlineStr">
        <is>
          <t>‫شرح</t>
        </is>
      </c>
      <c r="C7" s="335" t="inlineStr">
        <is>
          <t>‫یادداشت</t>
        </is>
      </c>
      <c r="E7" s="336" t="inlineStr">
        <is>
          <t>‫مبلغ</t>
        </is>
      </c>
      <c r="G7" s="337" t="inlineStr">
        <is>
          <t>‫درصد از کل درآمدها</t>
        </is>
      </c>
      <c r="I7" s="338" t="inlineStr">
        <is>
          <t>‫درصد از کل دارایی ها</t>
        </is>
      </c>
    </row>
    <row r="8">
      <c r="A8" s="339" t="inlineStr">
        <is>
          <t>‫درآمد حاصل از سرمایه گذاری در سهام و حق تقدم سهام</t>
        </is>
      </c>
      <c r="C8" s="1" t="inlineStr">
        <is>
          <t>‫1-2</t>
        </is>
      </c>
      <c r="E8" s="340" t="n">
        <v>-1.190213459E9</v>
      </c>
      <c r="G8" s="341">
        <f>E8/-568170416</f>
        <v>0.0</v>
      </c>
      <c r="I8" s="342">
        <f>E8/450050424697</f>
        <v>0.0</v>
      </c>
    </row>
    <row r="9">
      <c r="A9" s="343" t="inlineStr">
        <is>
          <t>‫درآمد حاصل از سرمایه گذاری در اوراق بهادار با درآمد ثابت</t>
        </is>
      </c>
      <c r="C9" s="1" t="inlineStr">
        <is>
          <t>‫2-2</t>
        </is>
      </c>
      <c r="E9" s="344" t="n">
        <v>4.12792508E8</v>
      </c>
      <c r="G9" s="345">
        <f>E9/-568170416</f>
        <v>0.0</v>
      </c>
      <c r="I9" s="346">
        <f>E9/450050424697</f>
        <v>0.0</v>
      </c>
    </row>
    <row r="10">
      <c r="A10" s="347" t="inlineStr">
        <is>
          <t>‫درآمد حاصل از سرمایه گذاری در سپرده بانکی و گواهی سپرده</t>
        </is>
      </c>
      <c r="C10" s="1" t="inlineStr">
        <is>
          <t>‫3-2</t>
        </is>
      </c>
      <c r="E10" s="348" t="n">
        <v>2.09250535E8</v>
      </c>
      <c r="G10" s="349">
        <f>E10/-568170416</f>
        <v>0.0</v>
      </c>
      <c r="I10" s="350">
        <f>E10/450050424697</f>
        <v>0.0</v>
      </c>
    </row>
    <row r="11">
      <c r="A11" s="351" t="inlineStr">
        <is>
          <t>‫سایر درآمدها</t>
        </is>
      </c>
      <c r="C11" s="1" t="inlineStr">
        <is>
          <t>‫4-2</t>
        </is>
      </c>
      <c r="E11" s="352" t="n">
        <v>0.0</v>
      </c>
      <c r="G11" s="353">
        <f>E11/-568170416</f>
        <v>0.0</v>
      </c>
      <c r="I11" s="354">
        <f>E11/450050424697</f>
        <v>0.0</v>
      </c>
    </row>
    <row r="12">
      <c r="A12" s="355" t="inlineStr">
        <is>
          <t>‫جمع</t>
        </is>
      </c>
      <c r="E12" s="356">
        <f>SUM(E8:$E$11)</f>
        <v>0.0</v>
      </c>
      <c r="G12" s="357">
        <f>SUM(G8:$G$11)</f>
        <v>0.0</v>
      </c>
      <c r="I12" s="358">
        <f>SUM(I8:$I$11)</f>
        <v>0.0</v>
      </c>
    </row>
    <row r="13">
      <c r="E13" s="359"/>
      <c r="G13" s="360"/>
      <c r="I13" s="361"/>
    </row>
  </sheetData>
  <mergeCells>
    <mergeCell ref="A1:I1"/>
    <mergeCell ref="A2:I2"/>
    <mergeCell ref="A3:I3"/>
    <mergeCell ref="A5:I5"/>
  </mergeCells>
  <pageMargins bottom="0.75" footer="0.3" header="0.3" left="0.7" right="0.7" top="0.75"/>
  <pageSetup paperSize="9" fitToWidth="1" fitToHeight="0"/>
</worksheet>
</file>

<file path=xl/worksheets/sheet9.xml><?xml version="1.0" encoding="utf-8"?>
<worksheet xmlns="http://schemas.openxmlformats.org/spreadsheetml/2006/main">
  <sheetPr>
    <pageSetUpPr fitToPage="true"/>
  </sheetPr>
  <dimension ref="A1"/>
  <sheetViews>
    <sheetView workbookViewId="0" rightToLeft="true"/>
  </sheetViews>
  <sheetFormatPr defaultRowHeight="15.0"/>
  <cols>
    <col min="9" max="9" width="18.46484375" customWidth="true"/>
    <col min="14" max="14" width="1.421875" customWidth="true"/>
    <col min="8" max="8" width="1.421875" customWidth="true"/>
    <col min="12" max="12" width="1.421875" customWidth="true"/>
    <col min="15" max="15" width="18.46484375" customWidth="true"/>
    <col min="18" max="18" width="1.421875" customWidth="true"/>
    <col min="2" max="2" width="1.421875" customWidth="true"/>
    <col min="10" max="10" width="1.421875" customWidth="true"/>
    <col min="3" max="3" width="11.36328125" customWidth="true"/>
    <col min="5" max="5" width="12.78515625" customWidth="true"/>
    <col min="16" max="16" width="1.421875" customWidth="true"/>
    <col min="4" max="4" width="1.421875" customWidth="true"/>
    <col min="7" max="7" width="11.36328125" customWidth="true"/>
    <col min="11" max="11" width="14.203125" customWidth="true"/>
    <col min="19" max="19" width="18.46484375" customWidth="true"/>
    <col min="1" max="1" width="17.046875" customWidth="true"/>
    <col min="13" max="13" width="18.46484375" customWidth="true"/>
    <col min="17" max="17" width="14.203125" customWidth="true"/>
    <col min="6" max="6" width="1.421875" customWidth="true"/>
  </cols>
  <sheetData>
    <row r="1" customHeight="true" ht="20.0">
      <c r="A1" s="362" t="inlineStr">
        <is>
          <t>‫اختصاصی بازارگردانی اتحاد بازار سرمایه</t>
        </is>
      </c>
    </row>
    <row r="2" customHeight="true" ht="20.0">
      <c r="A2" s="363" t="inlineStr">
        <is>
          <t>‫صورت وضعیت درآمدها</t>
        </is>
      </c>
    </row>
    <row r="3" customHeight="true" ht="20.0">
      <c r="A3" s="364" t="inlineStr">
        <is>
          <t>‫برای ماه منتهی به 1400/08/30</t>
        </is>
      </c>
    </row>
    <row r="5">
      <c r="A5" s="365" t="inlineStr">
        <is>
          <t>‫درآمد سود سهام</t>
        </is>
      </c>
    </row>
    <row r="7">
      <c r="C7" s="366" t="inlineStr">
        <is>
          <t>‫اطلاعات مجمع</t>
        </is>
      </c>
      <c r="D7" s="11"/>
      <c r="E7" s="11"/>
      <c r="F7" s="11"/>
      <c r="G7" s="11"/>
      <c r="I7" s="367" t="inlineStr">
        <is>
          <t>‫طی دوره</t>
        </is>
      </c>
      <c r="J7" s="11"/>
      <c r="K7" s="11"/>
      <c r="L7" s="11"/>
      <c r="M7" s="11"/>
      <c r="O7" s="368" t="inlineStr">
        <is>
          <t>‫1400/08/30</t>
        </is>
      </c>
      <c r="P7" s="11"/>
      <c r="Q7" s="11"/>
      <c r="R7" s="11"/>
      <c r="S7" s="11"/>
    </row>
    <row r="8">
      <c r="A8" s="369" t="inlineStr">
        <is>
          <t>‫نام سهام</t>
        </is>
      </c>
      <c r="C8" s="370" t="inlineStr">
        <is>
          <t>‫تاریخ تشکیل مجمع</t>
        </is>
      </c>
      <c r="E8" s="371" t="inlineStr">
        <is>
          <t>‫تعداد سهام متعلقه در زمان مجمع</t>
        </is>
      </c>
      <c r="G8" s="372" t="inlineStr">
        <is>
          <t>‫سود متعلق به هر سهم</t>
        </is>
      </c>
      <c r="I8" s="373" t="inlineStr">
        <is>
          <t>‫جمع درآمد سود سهام</t>
        </is>
      </c>
      <c r="K8" s="374" t="inlineStr">
        <is>
          <t>‫هزینه تنزیل</t>
        </is>
      </c>
      <c r="M8" s="375" t="inlineStr">
        <is>
          <t>‫خالص درآمد سود سهام</t>
        </is>
      </c>
      <c r="O8" s="376" t="inlineStr">
        <is>
          <t>‫جمع درآمد سود سهام</t>
        </is>
      </c>
      <c r="Q8" s="377" t="inlineStr">
        <is>
          <t>‫هزینه تنزیل</t>
        </is>
      </c>
      <c r="S8" s="378" t="inlineStr">
        <is>
          <t>‫خالص درآمد سود سهام</t>
        </is>
      </c>
    </row>
    <row r="9">
      <c r="A9" s="379" t="inlineStr">
        <is>
          <t>‫ساختمانی نام آوران</t>
        </is>
      </c>
      <c r="C9" s="1" t="inlineStr">
        <is>
          <t>‫1400/07/07</t>
        </is>
      </c>
      <c r="E9" s="380" t="n">
        <v>1550000.0</v>
      </c>
      <c r="G9" s="381" t="n">
        <v>20.0</v>
      </c>
      <c r="N9" s="1"/>
      <c r="O9" s="382" t="n">
        <v>3.1E7</v>
      </c>
      <c r="Q9" s="383" t="n">
        <v>-3519733.0</v>
      </c>
      <c r="S9" s="384" t="n">
        <v>2.7480267E7</v>
      </c>
    </row>
    <row r="10">
      <c r="A10" s="385" t="inlineStr">
        <is>
          <t>‫جمع</t>
        </is>
      </c>
      <c r="I10" s="386">
        <f>SUM(I9:$I$9)</f>
        <v>0.0</v>
      </c>
      <c r="K10" s="387">
        <f>SUM(K9:$K$9)</f>
        <v>0.0</v>
      </c>
      <c r="M10" s="388">
        <f>SUM(M9:$M$9)</f>
        <v>0.0</v>
      </c>
      <c r="O10" s="389">
        <f>SUM(O9:$O$9)</f>
        <v>0.0</v>
      </c>
      <c r="Q10" s="390">
        <f>SUM(Q9:$Q$9)</f>
        <v>0.0</v>
      </c>
      <c r="S10" s="391">
        <f>SUM(S9:$S$9)</f>
        <v>0.0</v>
      </c>
    </row>
    <row r="11">
      <c r="I11" s="392"/>
      <c r="K11" s="393"/>
      <c r="M11" s="394"/>
      <c r="O11" s="395"/>
      <c r="Q11" s="396"/>
      <c r="S11" s="397"/>
    </row>
  </sheetData>
  <mergeCells>
    <mergeCell ref="A1:S1"/>
    <mergeCell ref="A2:S2"/>
    <mergeCell ref="A3:S3"/>
    <mergeCell ref="A5:S5"/>
    <mergeCell ref="C7:G7"/>
    <mergeCell ref="I7:M7"/>
    <mergeCell ref="O7:S7"/>
  </mergeCells>
  <pageMargins bottom="0.75" footer="0.3" header="0.3" left="0.7" right="0.7" top="0.75"/>
  <pageSetup orientation="landscape" paperSize="9" fitToWidth="1" fitToHeight="0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2021-11-28T12:02:58Z</dcterms:created>
  <dc:creator>Apache POI</dc:creator>
</coreProperties>
</file>